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drawings/drawing11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Z:\Alex\DOCUMENTOS\TENIS 2023\LIGA PROMOCION\"/>
    </mc:Choice>
  </mc:AlternateContent>
  <xr:revisionPtr revIDLastSave="0" documentId="13_ncr:1_{4767FB8A-2C12-48D6-9FB0-C84F23F3A761}" xr6:coauthVersionLast="47" xr6:coauthVersionMax="47" xr10:uidLastSave="{00000000-0000-0000-0000-000000000000}"/>
  <bookViews>
    <workbookView xWindow="-120" yWindow="-120" windowWidth="29040" windowHeight="15840" tabRatio="687" activeTab="4" xr2:uid="{00000000-000D-0000-FFFF-FFFF00000000}"/>
  </bookViews>
  <sheets>
    <sheet name="INFO" sheetId="13" r:id="rId1"/>
    <sheet name="SUB10 F" sheetId="2" r:id="rId2"/>
    <sheet name="SUB10 M" sheetId="14" r:id="rId3"/>
    <sheet name="ALE F" sheetId="19" r:id="rId4"/>
    <sheet name="ALE M" sheetId="15" r:id="rId5"/>
    <sheet name="INF F" sheetId="20" r:id="rId6"/>
    <sheet name="INF M" sheetId="16" r:id="rId7"/>
    <sheet name="CAD M" sheetId="17" r:id="rId8"/>
    <sheet name="CAD F" sheetId="22" r:id="rId9"/>
    <sheet name="ABS M" sheetId="18" r:id="rId10"/>
    <sheet name="ABS F" sheetId="21" r:id="rId11"/>
  </sheets>
  <definedNames>
    <definedName name="_xlnm._FilterDatabase" localSheetId="10" hidden="1">'ABS F'!$A$9:$L$9</definedName>
    <definedName name="_xlnm._FilterDatabase" localSheetId="9" hidden="1">'ABS M'!$B$9:$N$9</definedName>
    <definedName name="_xlnm._FilterDatabase" localSheetId="3" hidden="1">'ALE F'!$B$9:$M$9</definedName>
    <definedName name="_xlnm._FilterDatabase" localSheetId="4" hidden="1">'ALE M'!$B$9:$M$9</definedName>
    <definedName name="_xlnm._FilterDatabase" localSheetId="8" hidden="1">'CAD F'!$B$9:$M$9</definedName>
    <definedName name="_xlnm._FilterDatabase" localSheetId="7" hidden="1">'CAD M'!$B$9:$M$9</definedName>
    <definedName name="_xlnm._FilterDatabase" localSheetId="5" hidden="1">'INF F'!$B$9:$M$9</definedName>
    <definedName name="_xlnm._FilterDatabase" localSheetId="6" hidden="1">'INF M'!$B$9:$M$9</definedName>
    <definedName name="_xlnm._FilterDatabase" localSheetId="1" hidden="1">'SUB10 F'!$B$9:$M$9</definedName>
    <definedName name="_xlnm._FilterDatabase" localSheetId="2" hidden="1">'SUB10 M'!$B$9:$M$9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3" i="20" l="1"/>
  <c r="M34" i="16"/>
  <c r="M16" i="16"/>
  <c r="M24" i="2"/>
  <c r="M78" i="14"/>
  <c r="M28" i="14"/>
  <c r="M57" i="14"/>
  <c r="M81" i="14"/>
  <c r="M80" i="14"/>
  <c r="N59" i="18"/>
  <c r="N52" i="18"/>
  <c r="N51" i="18"/>
  <c r="N50" i="18"/>
  <c r="N30" i="18"/>
  <c r="M13" i="22" l="1"/>
  <c r="M16" i="22"/>
  <c r="M36" i="17"/>
  <c r="M31" i="19"/>
  <c r="M105" i="15"/>
  <c r="M96" i="15"/>
  <c r="M97" i="15"/>
  <c r="M98" i="15"/>
  <c r="M61" i="15"/>
  <c r="M82" i="15"/>
  <c r="M42" i="15"/>
  <c r="M101" i="15"/>
  <c r="M65" i="16"/>
  <c r="M67" i="16"/>
  <c r="M64" i="16"/>
  <c r="N56" i="18"/>
  <c r="N22" i="18"/>
  <c r="N66" i="18"/>
  <c r="N69" i="18"/>
  <c r="N63" i="18"/>
  <c r="N23" i="18"/>
  <c r="N38" i="18"/>
  <c r="N37" i="18"/>
  <c r="M16" i="17"/>
  <c r="M35" i="17"/>
  <c r="M34" i="17"/>
  <c r="M19" i="20"/>
  <c r="M31" i="20"/>
  <c r="M60" i="16"/>
  <c r="M57" i="16"/>
  <c r="M56" i="16"/>
  <c r="M28" i="16"/>
  <c r="M40" i="16"/>
  <c r="M23" i="19"/>
  <c r="M11" i="2"/>
  <c r="M13" i="2"/>
  <c r="M17" i="2"/>
  <c r="M16" i="2"/>
  <c r="M25" i="2"/>
  <c r="M13" i="15"/>
  <c r="M15" i="15"/>
  <c r="M26" i="15"/>
  <c r="M48" i="15"/>
  <c r="M27" i="15"/>
  <c r="M24" i="15"/>
  <c r="M57" i="15"/>
  <c r="M22" i="15"/>
  <c r="M39" i="15"/>
  <c r="M23" i="15"/>
  <c r="M19" i="15"/>
  <c r="M31" i="15"/>
  <c r="M47" i="15"/>
  <c r="M30" i="15"/>
  <c r="M79" i="15"/>
  <c r="M84" i="15"/>
  <c r="M94" i="15"/>
  <c r="M50" i="15"/>
  <c r="M43" i="14"/>
  <c r="M12" i="14"/>
  <c r="M67" i="14"/>
  <c r="M59" i="14"/>
  <c r="M49" i="14"/>
  <c r="M50" i="14"/>
  <c r="M76" i="14"/>
  <c r="M60" i="14"/>
  <c r="M27" i="14"/>
  <c r="M68" i="14"/>
  <c r="M32" i="14"/>
  <c r="M11" i="14"/>
  <c r="M61" i="14"/>
  <c r="M44" i="14"/>
  <c r="M21" i="14"/>
  <c r="M41" i="14"/>
  <c r="M53" i="14"/>
  <c r="M58" i="14"/>
  <c r="M64" i="14"/>
  <c r="M65" i="14"/>
  <c r="M70" i="14"/>
  <c r="M74" i="14"/>
  <c r="M19" i="14"/>
  <c r="M30" i="14"/>
  <c r="M56" i="14"/>
  <c r="M66" i="14"/>
  <c r="M71" i="14"/>
  <c r="N53" i="18"/>
  <c r="J41" i="18"/>
  <c r="N41" i="18" s="1"/>
  <c r="J29" i="18"/>
  <c r="J27" i="18"/>
  <c r="J24" i="18"/>
  <c r="N24" i="18" s="1"/>
  <c r="J19" i="18"/>
  <c r="M64" i="15"/>
  <c r="N60" i="18"/>
  <c r="M38" i="17"/>
  <c r="M33" i="19" l="1"/>
  <c r="M39" i="14"/>
  <c r="M11" i="22"/>
  <c r="M15" i="22"/>
  <c r="M23" i="20"/>
  <c r="M20" i="16"/>
  <c r="M27" i="16"/>
  <c r="M13" i="19"/>
  <c r="M26" i="14"/>
  <c r="M52" i="14"/>
  <c r="M40" i="14"/>
  <c r="N10" i="18"/>
  <c r="M22" i="19"/>
  <c r="M21" i="19"/>
  <c r="M30" i="17"/>
  <c r="M72" i="14"/>
  <c r="M59" i="16" l="1"/>
  <c r="M45" i="16"/>
  <c r="M46" i="16"/>
  <c r="M63" i="16"/>
  <c r="M50" i="16"/>
  <c r="M36" i="16"/>
  <c r="M53" i="16"/>
  <c r="M66" i="16"/>
  <c r="M35" i="16"/>
  <c r="M32" i="16"/>
  <c r="M41" i="16"/>
  <c r="M44" i="16"/>
  <c r="M33" i="16"/>
  <c r="M17" i="16"/>
  <c r="M39" i="16"/>
  <c r="M54" i="16"/>
  <c r="M58" i="16"/>
  <c r="M42" i="16"/>
  <c r="M18" i="16"/>
  <c r="M61" i="16"/>
  <c r="M19" i="16"/>
  <c r="M51" i="16"/>
  <c r="M13" i="16"/>
  <c r="M22" i="16"/>
  <c r="M62" i="16"/>
  <c r="M68" i="16"/>
  <c r="M29" i="16"/>
  <c r="M47" i="16"/>
  <c r="M69" i="16"/>
  <c r="M70" i="16"/>
  <c r="M55" i="16"/>
  <c r="M52" i="16"/>
  <c r="M37" i="16"/>
  <c r="M15" i="16"/>
  <c r="M30" i="16"/>
  <c r="M71" i="16"/>
  <c r="M21" i="17"/>
  <c r="M25" i="17"/>
  <c r="M29" i="17"/>
  <c r="N17" i="18"/>
  <c r="N27" i="18"/>
  <c r="N54" i="18"/>
  <c r="N64" i="18"/>
  <c r="N62" i="18"/>
  <c r="M29" i="20"/>
  <c r="M24" i="20"/>
  <c r="M35" i="20"/>
  <c r="M38" i="14"/>
  <c r="M73" i="14"/>
  <c r="M62" i="15"/>
  <c r="M37" i="15"/>
  <c r="M36" i="15"/>
  <c r="M46" i="15"/>
  <c r="M40" i="15"/>
  <c r="M44" i="15"/>
  <c r="M55" i="15"/>
  <c r="M56" i="15"/>
  <c r="M83" i="15"/>
  <c r="M99" i="15"/>
  <c r="M100" i="15"/>
  <c r="M67" i="15"/>
  <c r="M35" i="15"/>
  <c r="M72" i="15"/>
  <c r="M66" i="15"/>
  <c r="M73" i="15"/>
  <c r="M103" i="15"/>
  <c r="M24" i="19"/>
  <c r="N58" i="18"/>
  <c r="N49" i="18"/>
  <c r="N16" i="18"/>
  <c r="N55" i="18"/>
  <c r="N57" i="18"/>
  <c r="N20" i="18"/>
  <c r="M18" i="22"/>
  <c r="M21" i="22"/>
  <c r="M20" i="17"/>
  <c r="M15" i="17"/>
  <c r="M37" i="17"/>
  <c r="M43" i="16"/>
  <c r="M24" i="16"/>
  <c r="M69" i="15"/>
  <c r="M92" i="15"/>
  <c r="M75" i="15"/>
  <c r="M71" i="15"/>
  <c r="M87" i="15"/>
  <c r="M43" i="15"/>
  <c r="M17" i="15"/>
  <c r="M21" i="2"/>
  <c r="M20" i="2"/>
  <c r="M82" i="14"/>
  <c r="M18" i="14"/>
  <c r="M37" i="14"/>
  <c r="M83" i="14"/>
  <c r="M77" i="14"/>
  <c r="M23" i="14"/>
  <c r="M25" i="16"/>
  <c r="M14" i="16"/>
  <c r="M19" i="2"/>
  <c r="M18" i="2"/>
  <c r="M15" i="2"/>
  <c r="M14" i="2"/>
  <c r="N40" i="18"/>
  <c r="N12" i="18"/>
  <c r="N47" i="18"/>
  <c r="N48" i="18"/>
  <c r="N68" i="18"/>
  <c r="N65" i="18"/>
  <c r="L14" i="21"/>
  <c r="N35" i="18"/>
  <c r="L13" i="21"/>
  <c r="N61" i="18"/>
  <c r="N15" i="18"/>
  <c r="N29" i="18"/>
  <c r="N18" i="18"/>
  <c r="M32" i="17"/>
  <c r="M22" i="17"/>
  <c r="M14" i="17"/>
  <c r="M26" i="17"/>
  <c r="M33" i="17"/>
  <c r="M17" i="22"/>
  <c r="M20" i="22"/>
  <c r="M10" i="22"/>
  <c r="M54" i="15"/>
  <c r="M68" i="15"/>
  <c r="M77" i="15"/>
  <c r="M106" i="15"/>
  <c r="M102" i="15"/>
  <c r="M41" i="15"/>
  <c r="M51" i="15"/>
  <c r="M80" i="15"/>
  <c r="M20" i="15"/>
  <c r="M25" i="15"/>
  <c r="M70" i="15"/>
  <c r="M34" i="19"/>
  <c r="M32" i="19"/>
  <c r="M29" i="14"/>
  <c r="M34" i="20"/>
  <c r="M30" i="20"/>
  <c r="M22" i="20"/>
  <c r="M17" i="20"/>
  <c r="M11" i="20"/>
  <c r="M16" i="20"/>
  <c r="M12" i="20"/>
  <c r="M25" i="20"/>
  <c r="M20" i="20"/>
  <c r="M26" i="20"/>
  <c r="M27" i="20"/>
  <c r="M28" i="20"/>
  <c r="M18" i="20"/>
  <c r="M14" i="20"/>
  <c r="M32" i="20"/>
  <c r="M15" i="20"/>
  <c r="M10" i="20"/>
  <c r="M48" i="14"/>
  <c r="M47" i="14"/>
  <c r="M18" i="19"/>
  <c r="M27" i="19"/>
  <c r="M19" i="19"/>
  <c r="M28" i="19"/>
  <c r="M10" i="19"/>
  <c r="M11" i="19"/>
  <c r="M26" i="19"/>
  <c r="M25" i="19"/>
  <c r="M12" i="19"/>
  <c r="M30" i="19"/>
  <c r="M14" i="19"/>
  <c r="M15" i="19"/>
  <c r="M20" i="19"/>
  <c r="M17" i="14"/>
  <c r="M45" i="14"/>
  <c r="M62" i="14"/>
  <c r="M24" i="14"/>
  <c r="M46" i="14"/>
  <c r="M10" i="14"/>
  <c r="M15" i="14"/>
  <c r="M63" i="14"/>
  <c r="M31" i="14"/>
  <c r="M25" i="14"/>
  <c r="M16" i="14"/>
  <c r="M13" i="14"/>
  <c r="M22" i="14"/>
  <c r="M42" i="14"/>
  <c r="M79" i="14"/>
  <c r="M35" i="14"/>
  <c r="M69" i="14"/>
  <c r="M75" i="14"/>
  <c r="M33" i="14"/>
  <c r="M51" i="14"/>
  <c r="M34" i="14"/>
  <c r="M55" i="14"/>
  <c r="M54" i="14"/>
  <c r="M20" i="14"/>
  <c r="M14" i="14"/>
  <c r="M11" i="15"/>
  <c r="M14" i="15"/>
  <c r="M81" i="15"/>
  <c r="M85" i="15"/>
  <c r="M89" i="15"/>
  <c r="M29" i="19"/>
  <c r="M24" i="17"/>
  <c r="M31" i="17"/>
  <c r="M17" i="17"/>
  <c r="M10" i="17"/>
  <c r="M19" i="17"/>
  <c r="M28" i="17"/>
  <c r="M18" i="17"/>
  <c r="M12" i="17"/>
  <c r="M11" i="17"/>
  <c r="M23" i="17"/>
  <c r="N45" i="18"/>
  <c r="N14" i="18"/>
  <c r="N31" i="18"/>
  <c r="M52" i="15"/>
  <c r="M10" i="15"/>
  <c r="M12" i="15"/>
  <c r="L11" i="21"/>
  <c r="L12" i="21"/>
  <c r="L15" i="21"/>
  <c r="L10" i="21"/>
  <c r="M21" i="20"/>
  <c r="M90" i="15"/>
  <c r="M88" i="15"/>
  <c r="M28" i="15"/>
  <c r="M63" i="15"/>
  <c r="M104" i="15"/>
  <c r="M49" i="15"/>
  <c r="M18" i="15"/>
  <c r="M65" i="15"/>
  <c r="M95" i="15"/>
  <c r="M91" i="15"/>
  <c r="M34" i="15"/>
  <c r="M16" i="15"/>
  <c r="M53" i="15"/>
  <c r="M29" i="15"/>
  <c r="M59" i="15"/>
  <c r="M60" i="15"/>
  <c r="M33" i="15"/>
  <c r="M74" i="15"/>
  <c r="M93" i="15"/>
  <c r="M21" i="15"/>
  <c r="M32" i="15"/>
  <c r="M38" i="15"/>
  <c r="M58" i="15"/>
  <c r="M76" i="15"/>
  <c r="M45" i="15"/>
  <c r="M86" i="15"/>
  <c r="M36" i="14"/>
  <c r="M23" i="2"/>
  <c r="M26" i="2"/>
  <c r="M10" i="2"/>
  <c r="M22" i="2"/>
  <c r="M13" i="20"/>
  <c r="N32" i="18"/>
  <c r="N36" i="18"/>
  <c r="M31" i="16"/>
  <c r="N25" i="18"/>
  <c r="N39" i="18"/>
  <c r="M13" i="17"/>
  <c r="M78" i="15"/>
  <c r="N34" i="18"/>
  <c r="N28" i="18"/>
  <c r="N43" i="18"/>
  <c r="N21" i="18"/>
  <c r="N46" i="18"/>
  <c r="N11" i="18"/>
  <c r="N42" i="18"/>
  <c r="N33" i="18"/>
  <c r="N44" i="18"/>
  <c r="N67" i="18"/>
  <c r="N26" i="18"/>
  <c r="N19" i="18"/>
  <c r="N13" i="18"/>
  <c r="M14" i="22"/>
  <c r="M22" i="22"/>
  <c r="M19" i="22"/>
  <c r="M12" i="22"/>
  <c r="M27" i="17"/>
  <c r="M38" i="16"/>
  <c r="M23" i="16"/>
  <c r="M10" i="16"/>
  <c r="M12" i="16"/>
  <c r="M72" i="16"/>
  <c r="M48" i="16"/>
  <c r="M26" i="16"/>
  <c r="M73" i="16"/>
  <c r="M21" i="16"/>
  <c r="M11" i="16"/>
  <c r="M49" i="16"/>
  <c r="M16" i="19"/>
  <c r="M17" i="19"/>
  <c r="M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</author>
  </authors>
  <commentList>
    <comment ref="C10" authorId="0" shapeId="0" xr:uid="{52E2C75A-F3AB-456D-9620-90C3D50A75C1}">
      <text>
        <r>
          <rPr>
            <b/>
            <sz val="9"/>
            <color indexed="81"/>
            <rFont val="Tahoma"/>
            <family val="2"/>
          </rPr>
          <t>Circuit</t>
        </r>
      </text>
    </comment>
    <comment ref="C14" authorId="0" shapeId="0" xr:uid="{7E43673F-2B23-4CBF-9D06-874443A64EEE}">
      <text>
        <r>
          <rPr>
            <b/>
            <sz val="9"/>
            <color indexed="81"/>
            <rFont val="Tahoma"/>
            <family val="2"/>
          </rPr>
          <t>Insular, balear, Circuit</t>
        </r>
      </text>
    </comment>
    <comment ref="C19" authorId="0" shapeId="0" xr:uid="{A14D905C-D3F1-4654-94B3-7E3F9D712D73}">
      <text>
        <r>
          <rPr>
            <b/>
            <sz val="9"/>
            <color indexed="81"/>
            <rFont val="Tahoma"/>
            <family val="2"/>
          </rPr>
          <t>Tennis Planet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</author>
  </authors>
  <commentList>
    <comment ref="C10" authorId="0" shapeId="0" xr:uid="{8A2F1F07-1A2B-4826-A7D6-21E95FCF6C13}">
      <text>
        <r>
          <rPr>
            <b/>
            <sz val="9"/>
            <color indexed="81"/>
            <rFont val="Tahoma"/>
            <family val="2"/>
          </rPr>
          <t xml:space="preserve">FTIB: Copa FTIB, </t>
        </r>
      </text>
    </comment>
    <comment ref="C11" authorId="0" shapeId="0" xr:uid="{41D02CDD-89E0-4378-8ABB-C599E19E3A77}">
      <text>
        <r>
          <rPr>
            <b/>
            <sz val="9"/>
            <color indexed="81"/>
            <rFont val="Tahoma"/>
            <family val="2"/>
          </rPr>
          <t>Cumple criterio 3 para clasificar al Máster (ver pestaña Info)</t>
        </r>
      </text>
    </comment>
    <comment ref="C13" authorId="0" shapeId="0" xr:uid="{C094E2C7-3E09-4902-BA2A-E98A5B720083}">
      <text>
        <r>
          <rPr>
            <b/>
            <sz val="9"/>
            <color indexed="81"/>
            <rFont val="Tahoma"/>
            <family val="2"/>
          </rPr>
          <t>FTIB: Circuit IB-Magaluf y Rafa Nadal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 shapeId="0" xr:uid="{97B7602E-B175-452F-9E04-A3BAD905C554}">
      <text>
        <r>
          <rPr>
            <b/>
            <sz val="9"/>
            <color indexed="81"/>
            <rFont val="Tahoma"/>
            <family val="2"/>
          </rPr>
          <t>FTIB: Copa Since 90, Copa FTIB, Prince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 shapeId="0" xr:uid="{62C3555F-535B-4EF2-92F1-D8327BA11D30}">
      <text>
        <r>
          <rPr>
            <b/>
            <sz val="9"/>
            <color indexed="81"/>
            <rFont val="Tahoma"/>
            <family val="2"/>
          </rPr>
          <t>FTIB: Circuit Magaluf, Prince, Global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 shapeId="0" xr:uid="{AAA07D51-301E-448E-81FD-F3E4C903DF3D}">
      <text>
        <r>
          <rPr>
            <b/>
            <sz val="9"/>
            <color indexed="81"/>
            <rFont val="Tahoma"/>
            <family val="2"/>
          </rPr>
          <t>FTIB: Circuit Toni Nadal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0" shapeId="0" xr:uid="{81A22747-ACB6-4BFA-B626-4631673BC29F}">
      <text>
        <r>
          <rPr>
            <b/>
            <sz val="9"/>
            <color indexed="81"/>
            <rFont val="Tahoma"/>
            <charset val="1"/>
          </rPr>
          <t>cumple con el criterio 3 para clasificar al Máster (ver pestaña Info)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</author>
  </authors>
  <commentList>
    <comment ref="C16" authorId="0" shapeId="0" xr:uid="{CB451091-2A6E-4B31-99A5-C45F748F6534}">
      <text>
        <r>
          <rPr>
            <b/>
            <sz val="9"/>
            <color indexed="81"/>
            <rFont val="Tahoma"/>
            <family val="2"/>
          </rPr>
          <t>FTIB: Cumple criterio 3 para clasificar al Máster (ver pestaña Info)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</author>
  </authors>
  <commentList>
    <comment ref="C28" authorId="0" shapeId="0" xr:uid="{A7410D02-DC41-49DC-B0F1-8875A110C0D9}">
      <text>
        <r>
          <rPr>
            <b/>
            <sz val="9"/>
            <color indexed="81"/>
            <rFont val="Tahoma"/>
            <charset val="1"/>
          </rPr>
          <t>Copa FTIB y Circuit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</author>
  </authors>
  <commentList>
    <comment ref="C10" authorId="0" shapeId="0" xr:uid="{E930255B-57FF-45EF-926F-8CB1F1B8DAED}">
      <text>
        <r>
          <rPr>
            <b/>
            <sz val="9"/>
            <color indexed="81"/>
            <rFont val="Tahoma"/>
            <family val="2"/>
          </rPr>
          <t>Cumple criterio 3 para clasificar al Máster (ver pestaña Info)</t>
        </r>
      </text>
    </comment>
    <comment ref="C11" authorId="0" shapeId="0" xr:uid="{FFE57780-76D7-4C15-ADE9-D35ED63C11BD}">
      <text>
        <r>
          <rPr>
            <b/>
            <sz val="9"/>
            <color indexed="81"/>
            <rFont val="Tahoma"/>
            <family val="2"/>
          </rPr>
          <t>Cumple criterio 3 para clasificar al Máster (ver pestaña Info)</t>
        </r>
      </text>
    </comment>
    <comment ref="C13" authorId="0" shapeId="0" xr:uid="{C4C1050B-6FBC-4C9B-9EAF-556A66EC17E1}">
      <text>
        <r>
          <rPr>
            <b/>
            <sz val="9"/>
            <color indexed="81"/>
            <rFont val="Tahoma"/>
            <family val="2"/>
          </rPr>
          <t>Equipos, Felanitx, Circuit</t>
        </r>
      </text>
    </comment>
    <comment ref="C14" authorId="0" shapeId="0" xr:uid="{CB61588F-F6A5-449E-9D3E-85AB6D23EF9B}">
      <text>
        <r>
          <rPr>
            <b/>
            <sz val="9"/>
            <color indexed="81"/>
            <rFont val="Tahoma"/>
            <family val="2"/>
          </rPr>
          <t>Open Santa Maria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</author>
  </authors>
  <commentList>
    <comment ref="C10" authorId="0" shapeId="0" xr:uid="{BDB3BC71-EB62-42F9-82FA-B418376311B6}">
      <text>
        <r>
          <rPr>
            <b/>
            <sz val="9"/>
            <color indexed="81"/>
            <rFont val="Tahoma"/>
            <family val="2"/>
          </rPr>
          <t>Licencia promoción</t>
        </r>
      </text>
    </comment>
    <comment ref="C11" authorId="0" shapeId="0" xr:uid="{4CDBAE27-33EF-4275-84E7-40140E374505}">
      <text>
        <r>
          <rPr>
            <b/>
            <sz val="9"/>
            <color indexed="81"/>
            <rFont val="Tahoma"/>
            <family val="2"/>
          </rPr>
          <t>Cumple criterio 3 para clasificar al Máster (ver pestaña Info)</t>
        </r>
      </text>
    </comment>
    <comment ref="C12" authorId="0" shapeId="0" xr:uid="{ACDEF049-6BBE-4C86-8983-9E737E2CFECC}">
      <text>
        <r>
          <rPr>
            <b/>
            <sz val="9"/>
            <color indexed="81"/>
            <rFont val="Tahoma"/>
            <family val="2"/>
          </rPr>
          <t>Cumple criterio 3 para clasificar al Máster (ver pestaña Info)</t>
        </r>
      </text>
    </comment>
    <comment ref="C14" authorId="0" shapeId="0" xr:uid="{A20047B6-19A1-4681-AEF4-D67FFA8FD2B9}">
      <text>
        <r>
          <rPr>
            <b/>
            <sz val="9"/>
            <color indexed="81"/>
            <rFont val="Tahoma"/>
            <family val="2"/>
          </rPr>
          <t>Cumple criterio 3 para clasificar al Máster (ver pestaña Info)</t>
        </r>
      </text>
    </comment>
    <comment ref="C15" authorId="0" shapeId="0" xr:uid="{CBC9525A-F309-4480-AF8E-B0F42E3FB403}">
      <text>
        <r>
          <rPr>
            <b/>
            <sz val="9"/>
            <color indexed="81"/>
            <rFont val="Tahoma"/>
            <family val="2"/>
          </rPr>
          <t>Cumple criterio 3 para clasificar al Máster (ver pestaña Info)</t>
        </r>
      </text>
    </comment>
    <comment ref="B17" authorId="0" shapeId="0" xr:uid="{4134983C-4245-4A26-A588-F89A334C10EC}">
      <text>
        <r>
          <rPr>
            <sz val="9"/>
            <color indexed="81"/>
            <rFont val="Tahoma"/>
            <family val="2"/>
          </rPr>
          <t>Copa Since 90, Copa FTIB, Circuit</t>
        </r>
      </text>
    </comment>
    <comment ref="C18" authorId="0" shapeId="0" xr:uid="{93E85681-CC53-4A21-B7B5-1175906781AA}">
      <text>
        <r>
          <rPr>
            <b/>
            <sz val="9"/>
            <color indexed="81"/>
            <rFont val="Tahoma"/>
            <family val="2"/>
          </rPr>
          <t xml:space="preserve">Trofeo Cuetara,Circuit </t>
        </r>
      </text>
    </comment>
    <comment ref="C19" authorId="0" shapeId="0" xr:uid="{0705DBBE-F35B-4CB3-8C38-C7DBE013452C}">
      <text>
        <r>
          <rPr>
            <b/>
            <sz val="9"/>
            <color indexed="81"/>
            <rFont val="Tahoma"/>
            <family val="2"/>
          </rPr>
          <t>Circuit</t>
        </r>
      </text>
    </comment>
    <comment ref="C20" authorId="0" shapeId="0" xr:uid="{C581C53E-B50F-45AB-BE5C-383F55F9DEAE}">
      <text>
        <r>
          <rPr>
            <b/>
            <sz val="9"/>
            <color indexed="81"/>
            <rFont val="Tahoma"/>
            <family val="2"/>
          </rPr>
          <t>Cepsa Juv.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</author>
  </authors>
  <commentList>
    <comment ref="J9" authorId="0" shapeId="0" xr:uid="{6E32BAEC-E45E-4653-B48C-DB07F2AB9650}">
      <text>
        <r>
          <rPr>
            <sz val="9"/>
            <color indexed="81"/>
            <rFont val="Tahoma"/>
            <family val="2"/>
          </rPr>
          <t>Puntúa el 70% de un torneo oficial Liga Promoción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</author>
  </authors>
  <commentList>
    <comment ref="D13" authorId="0" shapeId="0" xr:uid="{DFFBF0ED-A815-4E03-B432-BBE5FEF6D7D5}">
      <text>
        <r>
          <rPr>
            <b/>
            <sz val="9"/>
            <color indexed="81"/>
            <rFont val="Tahoma"/>
            <family val="2"/>
          </rPr>
          <t>Alex:</t>
        </r>
        <r>
          <rPr>
            <sz val="9"/>
            <color indexed="81"/>
            <rFont val="Tahoma"/>
            <family val="2"/>
          </rPr>
          <t xml:space="preserve">
Disputó cuadro unisex</t>
        </r>
      </text>
    </comment>
    <comment ref="D14" authorId="0" shapeId="0" xr:uid="{E815202F-6718-42E3-AC4C-629DF50A2156}">
      <text>
        <r>
          <rPr>
            <b/>
            <sz val="9"/>
            <color indexed="81"/>
            <rFont val="Tahoma"/>
            <family val="2"/>
          </rPr>
          <t>Alex:</t>
        </r>
        <r>
          <rPr>
            <sz val="9"/>
            <color indexed="81"/>
            <rFont val="Tahoma"/>
            <family val="2"/>
          </rPr>
          <t xml:space="preserve">
Disputó cuadro unisex</t>
        </r>
      </text>
    </comment>
  </commentList>
</comments>
</file>

<file path=xl/sharedStrings.xml><?xml version="1.0" encoding="utf-8"?>
<sst xmlns="http://schemas.openxmlformats.org/spreadsheetml/2006/main" count="649" uniqueCount="479">
  <si>
    <t>Nº</t>
  </si>
  <si>
    <t>ALEVIN FEMENINO</t>
  </si>
  <si>
    <t>ALEVIN MASCULINO</t>
  </si>
  <si>
    <t>INFANTIL FEMENINO</t>
  </si>
  <si>
    <t>INFANTIL MASCULINO</t>
  </si>
  <si>
    <t>CADETE MASCULINO</t>
  </si>
  <si>
    <t>ABSOLUTO MASCULINO</t>
  </si>
  <si>
    <t>SUB10 FEMENINO</t>
  </si>
  <si>
    <t>SUB10 MASCULINO</t>
  </si>
  <si>
    <t>TOTAL</t>
  </si>
  <si>
    <t>OPEN MARRATXÍ</t>
  </si>
  <si>
    <t>MÁSTER</t>
  </si>
  <si>
    <t>APELLIDOS, NOMBRE</t>
  </si>
  <si>
    <t>DOMOCOS, ALEXANDRU</t>
  </si>
  <si>
    <t>TRUTZ, KEANU</t>
  </si>
  <si>
    <t>SOCIAS CAPELLA, AINA</t>
  </si>
  <si>
    <t>ABSOLUTO FEMENINO</t>
  </si>
  <si>
    <t>CAMPEÓN</t>
  </si>
  <si>
    <t>SUBCAMPEÓN</t>
  </si>
  <si>
    <t>SEMIFINALISTAS</t>
  </si>
  <si>
    <t>OLIVER RAMIREZ, ANGELS</t>
  </si>
  <si>
    <t>OCHOGAVIA VILA, NURIA</t>
  </si>
  <si>
    <t>ANTICH MARROIG, AINA</t>
  </si>
  <si>
    <t>CZAJA, ELIAS</t>
  </si>
  <si>
    <t>CADETE FEMENINO</t>
  </si>
  <si>
    <t>CALVIÑO ARCE, HUGO</t>
  </si>
  <si>
    <t>TIRADO DELSAUX, MAXENCE</t>
  </si>
  <si>
    <t>CIFRE RAMIREZ, GUILLEM</t>
  </si>
  <si>
    <t>LLOMPART ALEGRE, JAUME</t>
  </si>
  <si>
    <t>FUMERO TORRES, DAILA</t>
  </si>
  <si>
    <t>VALLESPIR ALEMANY, MARTA</t>
  </si>
  <si>
    <t>VALLESPIR ALEMANY, NORMA</t>
  </si>
  <si>
    <t>MIRALLES MASSANET, TONO</t>
  </si>
  <si>
    <t>DE BENITO BAUTISTA, CARLOS</t>
  </si>
  <si>
    <t>AZPILICUETA VIDAL, LUCAS</t>
  </si>
  <si>
    <t>CLOQUELL RAMIS, XAVIER</t>
  </si>
  <si>
    <t>MATEU BENITO, MIGUEL ANGEL</t>
  </si>
  <si>
    <t>GAZQUEZ MORRO, PAU</t>
  </si>
  <si>
    <t>DIAZ PADILLA, PABLO</t>
  </si>
  <si>
    <t>BIBILONI CIFRE, ALBERT</t>
  </si>
  <si>
    <t>DE BENITO BAUTISTA, CARMEN</t>
  </si>
  <si>
    <t>PEREZ VILLALONGA, ASIER</t>
  </si>
  <si>
    <t>GUILLEN CALAFAT, ALEJANDRO</t>
  </si>
  <si>
    <t>REINA CARRETERO, GERARD</t>
  </si>
  <si>
    <t>PAREJA CAPO, HUGO</t>
  </si>
  <si>
    <t>SABATER SANTAMARIA, PEDRO</t>
  </si>
  <si>
    <t>CAÑETE POL, JORDI</t>
  </si>
  <si>
    <t>MAS OLIVER, MIQUEL ANGEL</t>
  </si>
  <si>
    <t>SAEZ GIRONES, PAU</t>
  </si>
  <si>
    <t>ALOMAR MASCO, BIEL</t>
  </si>
  <si>
    <t>RAUTENBERG, JENS MAXIMILIAM</t>
  </si>
  <si>
    <t xml:space="preserve">MARTINEZ SERRA, GERARD </t>
  </si>
  <si>
    <t>DOMINGUEZ RICCI, LIAM</t>
  </si>
  <si>
    <t>MEYER, SAM</t>
  </si>
  <si>
    <t>VALLCANERAS BONET, JOAN</t>
  </si>
  <si>
    <t>ROMERO MARTIN, ALEJANDRO</t>
  </si>
  <si>
    <t>LOPEZ MUÑOZ, HUGO</t>
  </si>
  <si>
    <t>YOU, YIYUN</t>
  </si>
  <si>
    <t>BELBL, TERESA</t>
  </si>
  <si>
    <t>TUGORES RIGOL, LLUCIA</t>
  </si>
  <si>
    <t>LEON JAUME, MARINA</t>
  </si>
  <si>
    <t>LUFT, IDA ANNA</t>
  </si>
  <si>
    <t>NOVOA FERRER, ANTONIO</t>
  </si>
  <si>
    <t>ALOMAR MASCO, LUIS</t>
  </si>
  <si>
    <t>VIDAL PASAN, HUGO</t>
  </si>
  <si>
    <t>PALLEROLS ANDREU, NIL</t>
  </si>
  <si>
    <t>OLIVER HERNAIZ, MARTIN</t>
  </si>
  <si>
    <t>CRESPI AGUILAR, BERNARDO</t>
  </si>
  <si>
    <t>CARDELL RAMIS, RAFEL</t>
  </si>
  <si>
    <t>ZOUGGAGH, YOUSEFF</t>
  </si>
  <si>
    <t>WIERTEL, ANTONI IGNACY</t>
  </si>
  <si>
    <t>SUAREZ RODRIGUEZ, MILLAN</t>
  </si>
  <si>
    <t>GONZALEZ NIETO, YAGO</t>
  </si>
  <si>
    <t>CAÑELLAS SABATER, PAU</t>
  </si>
  <si>
    <t>TRUTZ, JEREMIA</t>
  </si>
  <si>
    <t>CHMIEL DAU, NOAH ALEXANDER</t>
  </si>
  <si>
    <t>RAMONELL JAUME, CARLES</t>
  </si>
  <si>
    <t>LLOMPART ALEGRE, JOAN</t>
  </si>
  <si>
    <t>PEREZ PLOU, JAIME</t>
  </si>
  <si>
    <t>PERELLO SUSILLA, MARIONA</t>
  </si>
  <si>
    <t>VALLES CIRER, CARME</t>
  </si>
  <si>
    <t>VALLCANERAS BONET, XISCA</t>
  </si>
  <si>
    <t>CASTELLARNAU DENGRA, ARIANNA</t>
  </si>
  <si>
    <t>YOU, JINGYI</t>
  </si>
  <si>
    <t>ROSSELLO COTRINA, MARIA MERCEDES</t>
  </si>
  <si>
    <t xml:space="preserve">RIGO JAUME, MARIA </t>
  </si>
  <si>
    <t>ERNSTING, SUZETTE JENNIFER</t>
  </si>
  <si>
    <t>FERNANDEZ NICOLAU, MARINA</t>
  </si>
  <si>
    <t>TOME HOLLES, SASHA</t>
  </si>
  <si>
    <t>ALBONS PERELLO, ISIDRE</t>
  </si>
  <si>
    <t>DE LA CALLE SORIANO, CARLOS</t>
  </si>
  <si>
    <t>MATAS RAMIREZ, JOAN</t>
  </si>
  <si>
    <t>FALCONE, BENJAMIN</t>
  </si>
  <si>
    <t>LLITERAS JOFRE, JUAN</t>
  </si>
  <si>
    <t>REYNES MAS, JUAN</t>
  </si>
  <si>
    <t>MARTINEZ GENE, EMILIO</t>
  </si>
  <si>
    <t>GUERRERO SANTANA, DAVID</t>
  </si>
  <si>
    <t>BUENO MAROTO, DARIO</t>
  </si>
  <si>
    <t>MATEU FERRER, PAU</t>
  </si>
  <si>
    <t>GUAYTA MORENO, JOAN</t>
  </si>
  <si>
    <t>PEREZ PLOU, MARCOS</t>
  </si>
  <si>
    <t>OLIVER HERNAIZ, YAGO</t>
  </si>
  <si>
    <t>BIBILONI VILLALONGA, MARC</t>
  </si>
  <si>
    <t>CABRER LLULL, ALBERT</t>
  </si>
  <si>
    <t>VALLORI REAL, MARC</t>
  </si>
  <si>
    <t>ROIG BESTARD, JUAN</t>
  </si>
  <si>
    <t>AGUIAR CALSINA, JORDI</t>
  </si>
  <si>
    <t>MUÑOZ GUAL, ANGEL</t>
  </si>
  <si>
    <t>CANAVES CIFRE, GUILLEM</t>
  </si>
  <si>
    <t>SANCHEZ VENTURA, RAMON IMANOL</t>
  </si>
  <si>
    <t>MOLINA LLULL, MARC</t>
  </si>
  <si>
    <t>PUJADAS MENDOZA, MIQUEL ANGEL</t>
  </si>
  <si>
    <t>COLL AGUADO, ANGEL</t>
  </si>
  <si>
    <t>PINEL LAGUNA, FERNANDO</t>
  </si>
  <si>
    <t>JORDA MARTORELL, LLUC</t>
  </si>
  <si>
    <t>ESTEVA BAUZA, LLUIS</t>
  </si>
  <si>
    <t>VERA HERNANDEZ, ALESSANDRO</t>
  </si>
  <si>
    <t>MACIAS ROIG, BERNAT</t>
  </si>
  <si>
    <t>SANTOLARIA REYNES, ALBERTO</t>
  </si>
  <si>
    <t>VILA FERNANDEZ, SERGI</t>
  </si>
  <si>
    <t>PEREZ TEIJEIRA, MATEO LUIS</t>
  </si>
  <si>
    <t>WINKLER, SONIC</t>
  </si>
  <si>
    <t>SAMPOL GONZALEZ HUGO</t>
  </si>
  <si>
    <t>TARANTINO, JAN SERGIO</t>
  </si>
  <si>
    <t>LEIPZIGER, VICCO</t>
  </si>
  <si>
    <t>SANSO BASSA, LLORENÇ</t>
  </si>
  <si>
    <t>LORENZO FERNANDEZ, ALEXANDRA</t>
  </si>
  <si>
    <t>RODRIGUEZ CHAVARRIAS, INES</t>
  </si>
  <si>
    <t>BARCELO JIMENEZ, EMMA</t>
  </si>
  <si>
    <t>MONTAÑO MARIN, ELENA</t>
  </si>
  <si>
    <t>CAÑELLAS SABATER, MARTA</t>
  </si>
  <si>
    <t>LERYCKE GARCIA, MARTINA</t>
  </si>
  <si>
    <t>GARCIA PARDO, LARA</t>
  </si>
  <si>
    <t>ROUSLANOVA TASKOVA, SIANA</t>
  </si>
  <si>
    <t>YOU, XINYAN</t>
  </si>
  <si>
    <t>FERNANDEZ CALDENTEY, LAURA</t>
  </si>
  <si>
    <t>MIR ADROVER, MARIA</t>
  </si>
  <si>
    <t>RODRIGUEZ ARISTONDO, LUIS</t>
  </si>
  <si>
    <t>ITAL SASTRE, MARK ALEXA</t>
  </si>
  <si>
    <t>COLL FERRER, MARC ANTON</t>
  </si>
  <si>
    <t>ANDRONIC, ABEL DANIEL</t>
  </si>
  <si>
    <t>VAZQUEZ SUAU, IÑAQUI</t>
  </si>
  <si>
    <t>ERNSTING, DOMINIQUE ROBIN</t>
  </si>
  <si>
    <t>PONS MASCARO, PEP TOMEU</t>
  </si>
  <si>
    <t>GARCIAS CARDENAS, ALBERT SURYA</t>
  </si>
  <si>
    <t>CERDA JOSE, TOMEU MANUEL</t>
  </si>
  <si>
    <t>MOYA SOLER, MIQUEL</t>
  </si>
  <si>
    <t>RIBAS OLIVER, MAX</t>
  </si>
  <si>
    <t>ADROVER GONZALEZ, COLAU</t>
  </si>
  <si>
    <t>PRAT HERZIG, JAN ANTONIO</t>
  </si>
  <si>
    <t>REYNES MUÑOZ, GERARD</t>
  </si>
  <si>
    <t>MARTINEZ GENE, MANUEL</t>
  </si>
  <si>
    <t>LOPEZ FEO, LUIS</t>
  </si>
  <si>
    <t>PELUFFO COLETTI, GIOVANNI</t>
  </si>
  <si>
    <t>ESTARAS CENTENO, MARCO</t>
  </si>
  <si>
    <t>SERRANO MANZANARES, ALBERTO</t>
  </si>
  <si>
    <t>CASTELLUCCIO VILLALO, ADRIAN</t>
  </si>
  <si>
    <t>MATEU ALBA, GERARD</t>
  </si>
  <si>
    <t>ALCARAZ GELABERT, XISCO</t>
  </si>
  <si>
    <t>PRESA MONTIS, MARCOS ANTONIO</t>
  </si>
  <si>
    <t>MESQUIDA CABRER, MIQUEL</t>
  </si>
  <si>
    <t>MUÑOZ BENNASSAR, JAIME</t>
  </si>
  <si>
    <t>GARCIA DE URZEDA, RODRIGO</t>
  </si>
  <si>
    <t>SANTANDREU MENZEL, NIL</t>
  </si>
  <si>
    <t>PERELLO ROMERO, SIMON</t>
  </si>
  <si>
    <t>FERRER JAUME, TONI</t>
  </si>
  <si>
    <t>BIBILONI BORRAS, GABRIEL BARTOLOME</t>
  </si>
  <si>
    <t>FONTCLARA ESTRANY, VICTORIA</t>
  </si>
  <si>
    <t>CARRILLO CALAHORRO, AINARA</t>
  </si>
  <si>
    <t>PASCUAL SUREDA, ANTONIA MARIA</t>
  </si>
  <si>
    <t>FERNANDEZ PICO, PAU ALBERT</t>
  </si>
  <si>
    <t>RODRIGUEZ VARON, IKER</t>
  </si>
  <si>
    <t>MEDRANO ORTEGA, GABRIEL</t>
  </si>
  <si>
    <t>GUAL PERELLO, MIQUEL</t>
  </si>
  <si>
    <t>ERNSTING, SEBASTIAN WILLEM</t>
  </si>
  <si>
    <t>TONETTO MARIN, DAVID EZEQUIEL</t>
  </si>
  <si>
    <t>COLL LOMAS, JAUME</t>
  </si>
  <si>
    <t>COLL FERRER, ADRIA</t>
  </si>
  <si>
    <t>AUTONELL ANDREU, JORDI</t>
  </si>
  <si>
    <t>LIGERO SANCHEZ, ADRIAN</t>
  </si>
  <si>
    <t>MASCARO ROSSELLO, MATEU</t>
  </si>
  <si>
    <t>TOUS FERRER, JOAN SEBAS</t>
  </si>
  <si>
    <t>MIR MARIN, MIGUEL</t>
  </si>
  <si>
    <t>BENNASSAR CABALLERO, BARTOMEU</t>
  </si>
  <si>
    <t>DIAZ OLIVER, ALBERT MATEU</t>
  </si>
  <si>
    <t>SANCHEZ GAUCHIA, ANGEL</t>
  </si>
  <si>
    <t>BAZAN XAMENA, ALBERTO</t>
  </si>
  <si>
    <t>VALLES RAMIS, MATIAS</t>
  </si>
  <si>
    <t>VAN STOKKUM SANZ, ALBERTO</t>
  </si>
  <si>
    <t>SERRANO CUADRADO, JAVIER</t>
  </si>
  <si>
    <t>PLOMER MARQUET, JOAN ANTONIO</t>
  </si>
  <si>
    <t>LAPORTE MIQUELEIZ, PABLO ALFONSO</t>
  </si>
  <si>
    <t>ALBONS MESTRE, JOAN ISIDRE</t>
  </si>
  <si>
    <t>GARCIA DIAZ, FRANCISCO</t>
  </si>
  <si>
    <t>DIAZ OLIVER, ALEXANDRE</t>
  </si>
  <si>
    <t>SEGURA MUÑOZ, ANGEL</t>
  </si>
  <si>
    <t>GUBIN, MIKHAIL</t>
  </si>
  <si>
    <t>PRIETO RODRIGUEZ, RAUL</t>
  </si>
  <si>
    <t>KUZEL, JOHN MICHAEL</t>
  </si>
  <si>
    <t>RIPOLL ROSSELLO, VICENTE</t>
  </si>
  <si>
    <t>MARTINEZ VIDAL, PEDRO MATIES</t>
  </si>
  <si>
    <t>LUFT GALLER, RUTH HELENE</t>
  </si>
  <si>
    <t>SABATER AGUILO, MERCE</t>
  </si>
  <si>
    <t>AMAT MUÑOZ, LOURDES</t>
  </si>
  <si>
    <t>BERTORP, CECILIA DENISE MARIANNE</t>
  </si>
  <si>
    <t>CLASIFICACIÓN II LIGA PROMOCIÓN 2023</t>
  </si>
  <si>
    <t>TAMAÑO DEL CUADRO</t>
  </si>
  <si>
    <t>RR -8</t>
  </si>
  <si>
    <t>CT SINEU/EU MOLL</t>
  </si>
  <si>
    <t>PLAYAS DE SANTA PONSA</t>
  </si>
  <si>
    <t>BINISSALEM/ SANTA MARIA TC</t>
  </si>
  <si>
    <t>SC NA TACONERA</t>
  </si>
  <si>
    <t>RAFA NADAL SC</t>
  </si>
  <si>
    <t>CT PORTO CRISTO/ NOMADS ES JORDI</t>
  </si>
  <si>
    <t>CT FELANITX/ CT LLUCMAJOR</t>
  </si>
  <si>
    <t>Por cada código de conducta (warning) aplicado por el juez árbitro se penalizará al jugador con 50 puntos en la clasificación del Circuit.</t>
  </si>
  <si>
    <t>MAYMÓ DE LA TORRE, IRENE</t>
  </si>
  <si>
    <t>OEZDEMIR, IPEKSU</t>
  </si>
  <si>
    <t>GOMILA CONTRERAS, TONI</t>
  </si>
  <si>
    <t>DIAZ VILLANUEVA, CARLOS</t>
  </si>
  <si>
    <t>ROJAS SERRA, XAVI</t>
  </si>
  <si>
    <t>CERVANTES FORNÉS, GERARD</t>
  </si>
  <si>
    <t>MAYMÓ DE LA TORRE, LAURA</t>
  </si>
  <si>
    <t>BOQUÉ SUCUNZA, MARIA</t>
  </si>
  <si>
    <t>PONS FERNANDEZ, MARTA</t>
  </si>
  <si>
    <t>GARCIA GUARINO, ELIANA</t>
  </si>
  <si>
    <t>PONS SEIJAS, IAGO URIEL</t>
  </si>
  <si>
    <t>REINES ALEMANY, LLUC</t>
  </si>
  <si>
    <t>AURELI MARTINEZ, MARCO</t>
  </si>
  <si>
    <t>LERYCKE GARCIA, NOA</t>
  </si>
  <si>
    <t>PRISTASOVA, ELIS SORAYA</t>
  </si>
  <si>
    <t>GARCIA GUARINO, DIEGO</t>
  </si>
  <si>
    <t>LLABRES BENNASSAR, ANDREU</t>
  </si>
  <si>
    <t>DICIANU, DAVID CONSTANTIN</t>
  </si>
  <si>
    <t>COLL BALAGUER, PERE ANTONI</t>
  </si>
  <si>
    <t>ADROVER TORRES, JOAN</t>
  </si>
  <si>
    <t>VON ENDEN, LIAM JAMES</t>
  </si>
  <si>
    <t>KOOP ESTEBAN, LEO MARCELO</t>
  </si>
  <si>
    <t>ASSMAN, JURI WILHEM DENIS</t>
  </si>
  <si>
    <t>GAYA CLEMENTE, YOEL</t>
  </si>
  <si>
    <t>ORIOL GALLARDO, POL</t>
  </si>
  <si>
    <t>MOYA CEREZUELA, CARLOS</t>
  </si>
  <si>
    <t>BAK, LEON HENRY MARYAN</t>
  </si>
  <si>
    <t>CALDENTEY BASSA, ALBERT</t>
  </si>
  <si>
    <t xml:space="preserve">KOLARIK, DAVID </t>
  </si>
  <si>
    <t>FEBRER MUÑOZ, UNAI</t>
  </si>
  <si>
    <t>BALLESTER GARCIA, RAUL</t>
  </si>
  <si>
    <t>PUJOL URBANO, MARC</t>
  </si>
  <si>
    <t>PERELLO SUSILLA, MIQUEL</t>
  </si>
  <si>
    <t>GILI MORENO, FERRAN</t>
  </si>
  <si>
    <t>BEAS CORCOLES, UNAI</t>
  </si>
  <si>
    <t>JAUME ALBERTI, JULIA</t>
  </si>
  <si>
    <t>PASCUAL BORDOY, MARIA</t>
  </si>
  <si>
    <t>MESQUIDA CABRER, JOANA MARIA</t>
  </si>
  <si>
    <t>ADROVER SEGUÍ, PAULA</t>
  </si>
  <si>
    <t>TUR GELABERT, JOAN CARLES</t>
  </si>
  <si>
    <t>PEREZ MURILLO, IAN</t>
  </si>
  <si>
    <t>FONT ILABACA, JOAN</t>
  </si>
  <si>
    <t>NAVIO PEREZ, FELIX</t>
  </si>
  <si>
    <t>REINES TORRANDELL, PAU</t>
  </si>
  <si>
    <t>RAMOS SALORT, ALEX</t>
  </si>
  <si>
    <t>RAMONEDA RUMI, AITOR</t>
  </si>
  <si>
    <t>CAPO SALAS, BARTOMEU</t>
  </si>
  <si>
    <t>GARCIA AGUILERA, SAMUEL</t>
  </si>
  <si>
    <t>LLULL SANSO, FRANCESCA MARIA</t>
  </si>
  <si>
    <t>REINA CLADERA, FRANCISCO</t>
  </si>
  <si>
    <t>TRUYOLS SEGUÍ, MARIA LARA</t>
  </si>
  <si>
    <t>SERRA GUAL, ANTONI</t>
  </si>
  <si>
    <t>VILLALONGA SERRA, GABRIEL</t>
  </si>
  <si>
    <t>CRESPO MARTIN, JUAN MARIA</t>
  </si>
  <si>
    <t>MAGAZZU, MARCO</t>
  </si>
  <si>
    <t>ARROM AMENGUAL, MIQUEL</t>
  </si>
  <si>
    <t>TITOS ORTIZ, SERGIO</t>
  </si>
  <si>
    <t>BORG-KNUDSEN, ISABELLA</t>
  </si>
  <si>
    <t>DUQUE VILLANUEVA, SOPHIE</t>
  </si>
  <si>
    <t>SERRANO MOLIAS, MARIONA</t>
  </si>
  <si>
    <t>VERGER SALVADOR, TONI</t>
  </si>
  <si>
    <t>GUSTRAN CIFRE, FRANCISCO</t>
  </si>
  <si>
    <t>RIPKE, LOREN</t>
  </si>
  <si>
    <t>MARTINEZ LOPEZ, RUBEN</t>
  </si>
  <si>
    <t>COLL BALAGUER, TOMEU</t>
  </si>
  <si>
    <t>BESTARD NICOLAU, PAU</t>
  </si>
  <si>
    <t>PEREZ CABRER, EDUARDO</t>
  </si>
  <si>
    <t>MINUESA RIGO, JAUME</t>
  </si>
  <si>
    <t>FRAGA MORRONDO, SANTIAGO</t>
  </si>
  <si>
    <t>PALMER GINARD, GERARD</t>
  </si>
  <si>
    <t>LOPEZ RAMON, DIDAC</t>
  </si>
  <si>
    <t xml:space="preserve">El formato por defecto en las pruebas de la Liga Promoción será "Round Robin", es decir, </t>
  </si>
  <si>
    <t xml:space="preserve">fase de grupos + fase eliminatoria de hasta 8 jugadores. La puntuación en estos casos será: </t>
  </si>
  <si>
    <t>50 PUNTOS</t>
  </si>
  <si>
    <t>30 PUNTOS</t>
  </si>
  <si>
    <t>15 PUNTOS</t>
  </si>
  <si>
    <t>8 PUNTOS</t>
  </si>
  <si>
    <t>Los jugadores que no lleguen a la fase eliminatoria obtendrán un punto por cada partido ganado en la fase de grupos</t>
  </si>
  <si>
    <t>POSICIÓN</t>
  </si>
  <si>
    <t>PUNTUACIÓN</t>
  </si>
  <si>
    <t>TAMAÑOS DE CUADRO ALTERNATIVOS</t>
  </si>
  <si>
    <t xml:space="preserve">En caso de que haya un número elevado de inscritos, el club organizador podrá decidir realizar un cuadro </t>
  </si>
  <si>
    <t xml:space="preserve">de fase eliminatoria con consolación. En este caso la puntuación será la misma que la tabla anterior pero </t>
  </si>
  <si>
    <r>
      <t xml:space="preserve">Los jugadores que disputen la </t>
    </r>
    <r>
      <rPr>
        <b/>
        <sz val="11"/>
        <color theme="1"/>
        <rFont val="DIN Pro Medium"/>
        <family val="2"/>
      </rPr>
      <t>consolación</t>
    </r>
    <r>
      <rPr>
        <sz val="11"/>
        <color theme="1"/>
        <rFont val="DIN Pro Medium"/>
        <family val="2"/>
      </rPr>
      <t xml:space="preserve"> obtendrán </t>
    </r>
    <r>
      <rPr>
        <b/>
        <sz val="11"/>
        <color theme="1"/>
        <rFont val="DIN Pro Medium"/>
        <family val="2"/>
      </rPr>
      <t>1 punto</t>
    </r>
    <r>
      <rPr>
        <sz val="11"/>
        <color theme="1"/>
        <rFont val="DIN Pro Medium"/>
        <family val="2"/>
      </rPr>
      <t xml:space="preserve"> por partido ganado</t>
    </r>
  </si>
  <si>
    <r>
      <t xml:space="preserve">los </t>
    </r>
    <r>
      <rPr>
        <b/>
        <sz val="11"/>
        <color theme="1"/>
        <rFont val="DIN Pro Medium"/>
        <family val="2"/>
      </rPr>
      <t>octavofinalistas</t>
    </r>
    <r>
      <rPr>
        <sz val="11"/>
        <color theme="1"/>
        <rFont val="DIN Pro Medium"/>
        <family val="2"/>
      </rPr>
      <t xml:space="preserve">  obtendrán </t>
    </r>
    <r>
      <rPr>
        <b/>
        <sz val="11"/>
        <color theme="1"/>
        <rFont val="DIN Pro Medium"/>
        <family val="2"/>
      </rPr>
      <t>4 puntos</t>
    </r>
    <r>
      <rPr>
        <sz val="11"/>
        <color theme="1"/>
        <rFont val="DIN Pro Medium"/>
        <family val="2"/>
      </rPr>
      <t>.</t>
    </r>
  </si>
  <si>
    <t xml:space="preserve">En caso de que haya un número de inscritos igual o inferior a 8, la puntuación será la siguiente: </t>
  </si>
  <si>
    <t>Liga- 4 o 5</t>
  </si>
  <si>
    <t>RR -6 o 7</t>
  </si>
  <si>
    <t>En la fase de grupo o en la liga, los jugadores obtendrán 1 punto por partido ganado</t>
  </si>
  <si>
    <t>W.O. y WARNINGS</t>
  </si>
  <si>
    <t xml:space="preserve">Un jugador con un W.O. justificado puntuará por la ronda anterior en caso de cuadro </t>
  </si>
  <si>
    <t>de fase eliminatoria (último partido jugado)</t>
  </si>
  <si>
    <t>Si el W.O. justificado se produce en una fase de grupo, puntuará según lo establecido en las tablas anteriores.</t>
  </si>
  <si>
    <t>Un W.O. no justificado no da derecho a puntuación en ninguna de las fases disputadas.</t>
  </si>
  <si>
    <t>CUARTOFINALISTAS*</t>
  </si>
  <si>
    <t>*Si se clasifican entre 5 y 8 jugadores para la fase eliminatoria</t>
  </si>
  <si>
    <t>VARGAS CALLEJON, ALVARO</t>
  </si>
  <si>
    <t>SIENA DA SILVA, LEONARDO</t>
  </si>
  <si>
    <t>MANCILES ALFONSO, ERIC</t>
  </si>
  <si>
    <t>PELEGRÍN ENCINA, MARCOS</t>
  </si>
  <si>
    <t>MOROTE LLEMPEN, MARC</t>
  </si>
  <si>
    <t>DI BLASIO, SANTINO</t>
  </si>
  <si>
    <t>ARCE DE LORA, ENZO</t>
  </si>
  <si>
    <t>GARCIA ESTARELLAS, CLARA</t>
  </si>
  <si>
    <t>MONZON RULL, CLARA</t>
  </si>
  <si>
    <t>BUJOSA AGUILO, GUILLEM</t>
  </si>
  <si>
    <t>SANCHEZ GIREEV, ALEXANDER</t>
  </si>
  <si>
    <t>DIMITROV YANEZ, PRESLAV</t>
  </si>
  <si>
    <t>JUST SANJUAN, PAU</t>
  </si>
  <si>
    <t>CARRANZA SANTIAGO, LUCAS</t>
  </si>
  <si>
    <t>CARMONA RENDON, ERIC</t>
  </si>
  <si>
    <t>CAMPINS RIBAS, LLUIS</t>
  </si>
  <si>
    <t>TAHIR BOURIAH, ABDEELNAWAZ</t>
  </si>
  <si>
    <t>VAN MECHELEN, MAURO</t>
  </si>
  <si>
    <t>MIGUEL DOMENE, ALEJANDRO</t>
  </si>
  <si>
    <t>LEOPOLD MAYOL, MAX</t>
  </si>
  <si>
    <t>CORRALES MOYA, HECTOR</t>
  </si>
  <si>
    <t>GARCIA NUÑEZ, SARA</t>
  </si>
  <si>
    <t>HNIDA MARIN, ALEX</t>
  </si>
  <si>
    <t>KRESING, BENICIO</t>
  </si>
  <si>
    <t>PASCUAL BORDOY, MARINA</t>
  </si>
  <si>
    <t>DUMITRU LATA, STEFFANIA</t>
  </si>
  <si>
    <t>DIAZ ROMERA, MANUEL</t>
  </si>
  <si>
    <t>SIDRACH DE CARDONA NIESSEN, ALBERT</t>
  </si>
  <si>
    <t>DE MIGUEL ALBERTI, JOSE LUIS</t>
  </si>
  <si>
    <t>NILSSON, DAVID JOHN</t>
  </si>
  <si>
    <t>ADROVER MOYANO, ANTONIO</t>
  </si>
  <si>
    <t>SANTA MARIA TC</t>
  </si>
  <si>
    <t>GLOMBIK, KARL</t>
  </si>
  <si>
    <t>PRIETO MORENO, AITOR</t>
  </si>
  <si>
    <t>ROMERO MUT, MARC</t>
  </si>
  <si>
    <t>GUASCH PAVIA, PAU</t>
  </si>
  <si>
    <t>HOMAR DEL HOYO, BERNARDINO</t>
  </si>
  <si>
    <t>BINISSALEM</t>
  </si>
  <si>
    <t>LLOMPART PEDREGOSA, AINHOA</t>
  </si>
  <si>
    <t>SAMSON DUMBRAVA, KENZA MARIA</t>
  </si>
  <si>
    <t>FELIU MORADO, HUGO</t>
  </si>
  <si>
    <t>FERRIOL RODRIGUEZ, MARC</t>
  </si>
  <si>
    <t>GARCIA REYES, JULIO</t>
  </si>
  <si>
    <t>MINUESA ORDINAS, JAIME</t>
  </si>
  <si>
    <t>GARCIA REISER, YAGO</t>
  </si>
  <si>
    <t>MORENO LÓPEZ, ANDRÉS</t>
  </si>
  <si>
    <t>HELLER, LUCAS</t>
  </si>
  <si>
    <t>HALPERN, ADAM</t>
  </si>
  <si>
    <t>JOAN PALOU, ADRIÀ</t>
  </si>
  <si>
    <t>JOAN PALOU, JORDI</t>
  </si>
  <si>
    <t>GOMEZ ANDERI, GABRIEL</t>
  </si>
  <si>
    <t>MARTINEZ GENÉ, MANUEL</t>
  </si>
  <si>
    <t>MELIS SASTRE, LAURA</t>
  </si>
  <si>
    <t>GOMEZ QUINTERO RUIZ, MARIA</t>
  </si>
  <si>
    <t>LOPEZ VAQUER, JOAN MATEU</t>
  </si>
  <si>
    <t>KOEPPEN, LENNO FELIX</t>
  </si>
  <si>
    <t>PEREZ MARSA, THEO</t>
  </si>
  <si>
    <t>KOEPPEN, LUKA FINN</t>
  </si>
  <si>
    <t xml:space="preserve">MALDONADO LÓPEZ, ZOE </t>
  </si>
  <si>
    <t>SEGURA CRUZ, MAX</t>
  </si>
  <si>
    <t>BINIMELIS SERRA, RAFEL</t>
  </si>
  <si>
    <t>PASCUAL LÓPEZ, MARINA</t>
  </si>
  <si>
    <t>BARCELÓ JIMÉNEZ, EMMA</t>
  </si>
  <si>
    <t>RUIZ MULET, JAUME</t>
  </si>
  <si>
    <t>JULIA YAÑEZ, MARTÍ</t>
  </si>
  <si>
    <t>MESTRE MARTÍ, MIQUEL</t>
  </si>
  <si>
    <t>BERMEJO ESCANDELL, ARIADNA</t>
  </si>
  <si>
    <t>CABRERA FERRERES, ALBERT</t>
  </si>
  <si>
    <t>BIDONDO HERNANDEZ, NICOLÁS</t>
  </si>
  <si>
    <t>Open FERGUS- Copa SMART</t>
  </si>
  <si>
    <t>DAVILA BOVER, ADAY</t>
  </si>
  <si>
    <t>BERMUDEZ LLAMUSI, VICTOR</t>
  </si>
  <si>
    <t>BARCELO ASCOLIES, PEDRO JOSE</t>
  </si>
  <si>
    <t>CRITERIOS DE CLASIFICACIÓN PARA EL MÁSTER</t>
  </si>
  <si>
    <t>1. Jugador con licencia promoción</t>
  </si>
  <si>
    <t>solo ha ganado partidos en torneos Liga Promoción</t>
  </si>
  <si>
    <t>Las bajas se cubrirán siguiendo estos criterios</t>
  </si>
  <si>
    <t xml:space="preserve">Criterios en caso de empate a puntos: </t>
  </si>
  <si>
    <t>1. Mejor resultado</t>
  </si>
  <si>
    <t>2. Mayor número torneos disputados</t>
  </si>
  <si>
    <t>3. Enfrentamiento directo</t>
  </si>
  <si>
    <t>4. Ránking nacional RFET</t>
  </si>
  <si>
    <t>2. Jugador con licencia normal y no supera límite de puntos de la categoría</t>
  </si>
  <si>
    <t>3. Jugador con licencia normal, supera límite pero desde febrero 2023</t>
  </si>
  <si>
    <t>GIL GIL, ALEJANDRO</t>
  </si>
  <si>
    <t>RIPOLL DIEZ, FERNANDO</t>
  </si>
  <si>
    <t>APOLINARIO, MATIAS</t>
  </si>
  <si>
    <t>BIBILONI NICOLAU, ANGEL</t>
  </si>
  <si>
    <t>DE LA TORRE MORENO, MARCOS</t>
  </si>
  <si>
    <t>CASTELL SIMÓ, JOAN</t>
  </si>
  <si>
    <t>MIRO NEBOT, LLUC</t>
  </si>
  <si>
    <t>SUREDA PUIGROS, CESC</t>
  </si>
  <si>
    <t>ROLOFF, EMIL</t>
  </si>
  <si>
    <t>PEREZ RIERA, ARNAU</t>
  </si>
  <si>
    <t>NOVOA FERRER, DAVID</t>
  </si>
  <si>
    <t>SZABO, VENDEL</t>
  </si>
  <si>
    <t>PEÑARANDA LLABRES, ALBERT</t>
  </si>
  <si>
    <t>NUÑEZ DEPLANU, RAUL</t>
  </si>
  <si>
    <t>PERELLO CORTES, JOAN</t>
  </si>
  <si>
    <t>BEDRAN DIEZ, TALOS</t>
  </si>
  <si>
    <t>MACH, VALENTIN</t>
  </si>
  <si>
    <t>DIAZ NADAL, XAVIER</t>
  </si>
  <si>
    <t>LEHMANN, JONAS</t>
  </si>
  <si>
    <t>SANSO MARCO, MANEL</t>
  </si>
  <si>
    <t>ROIG CERON, ORIOL</t>
  </si>
  <si>
    <t>COLOM POCOVÍ, JOAN</t>
  </si>
  <si>
    <t>MASCARÓ SANTANDREU, CLAURA</t>
  </si>
  <si>
    <t>MOYA CEREZUELA, DANIELA</t>
  </si>
  <si>
    <t>COSTA GOMEZ, SHAIRA</t>
  </si>
  <si>
    <t>BERMEJO ESCANDELL, MIRIAM</t>
  </si>
  <si>
    <t>HANSON, MIA CLAUDIA</t>
  </si>
  <si>
    <t>SAEZ DE VICUÑA GELABERT, ADUR</t>
  </si>
  <si>
    <t>AMENGUAL CERDA, BIEL</t>
  </si>
  <si>
    <t>RIUTORT GELABERT, ADRIA</t>
  </si>
  <si>
    <t>MALDONADO LOPEZ, ZOE</t>
  </si>
  <si>
    <t>RIU LILLO, CLAUDIA</t>
  </si>
  <si>
    <t>LOPEZ ROJAS, SERGIO</t>
  </si>
  <si>
    <t>GARCIA PARDO, ANDREU</t>
  </si>
  <si>
    <t>PEREZ MARSA SOTO, LUCAS</t>
  </si>
  <si>
    <t>NAVARRO KÄSER, PATRIK</t>
  </si>
  <si>
    <t>GUTIERREZ DEDA, ANTONI</t>
  </si>
  <si>
    <t>COMAS GALMÉS, PAU</t>
  </si>
  <si>
    <t>VINCENT SIMONET, ALEJANDRO</t>
  </si>
  <si>
    <t>LITVINOV, KIRILL</t>
  </si>
  <si>
    <t>TOUS SUREDA, MIQUEL</t>
  </si>
  <si>
    <t>PLOMER URGELLES, JAVIER</t>
  </si>
  <si>
    <t>CARTELLE LOPEZ, BORJA LUIS</t>
  </si>
  <si>
    <t>NIELL BALLESTEROS, JOAN FRANCESC</t>
  </si>
  <si>
    <t>RECASENS MARIÑO, CARLES</t>
  </si>
  <si>
    <t>AMORES MUÑIZ, ADRIA</t>
  </si>
  <si>
    <t>MONGE ORTIZ, PABLO</t>
  </si>
  <si>
    <t>EXPOSITO GUTIERREZ, MANUEL</t>
  </si>
  <si>
    <t>CERVANTES SANCHEZ CABEZUDO, PAU</t>
  </si>
  <si>
    <t>HERNANDEZ RODENAS, XAVIER</t>
  </si>
  <si>
    <t>NICOLAU SALGADO, MARINA</t>
  </si>
  <si>
    <t>ROIG MATEU, JAUME</t>
  </si>
  <si>
    <t>MARCOS CAÑAS, AMAIA</t>
  </si>
  <si>
    <t>BENNASAR CANTALLOPS, AINA</t>
  </si>
  <si>
    <t>BAJA</t>
  </si>
  <si>
    <t>NORMAL</t>
  </si>
  <si>
    <t>MURO</t>
  </si>
  <si>
    <t>OPEN FELANITX</t>
  </si>
  <si>
    <t>CIRCUIT CIUTADELLA</t>
  </si>
  <si>
    <t>CUETARA GLOBAL</t>
  </si>
  <si>
    <t>CIRCUIT PAGUERA Y MANACOR</t>
  </si>
  <si>
    <t>COPA FTIB, CIRCUIT MAGALUF Y PAGUERA</t>
  </si>
  <si>
    <t>COPA SINCE 90 OPEN, COPA FTIB, CIRCUIT CIUTADELLA</t>
  </si>
  <si>
    <t>NO RENOVADA</t>
  </si>
  <si>
    <t>BAL ALE,SA POBLA</t>
  </si>
  <si>
    <t>RANKING NACIONAL</t>
  </si>
  <si>
    <t>PIÑA AMENGUAL, TONI</t>
  </si>
  <si>
    <t>LEOPOLD, BART KRAMOR</t>
  </si>
  <si>
    <t>ORTEGA ADROVER, XISCO X.</t>
  </si>
  <si>
    <t>OBRADOR ESTELRICH, LLORENÇ</t>
  </si>
  <si>
    <t>SUREDA GALMES, SEBASTIÀ</t>
  </si>
  <si>
    <t>Clasificados para el Máster</t>
  </si>
  <si>
    <t>en fondo naranja</t>
  </si>
  <si>
    <t>Baja</t>
  </si>
  <si>
    <t>STÖTZER, DANIEL</t>
  </si>
  <si>
    <t>PANDRAK, ADRIAN</t>
  </si>
  <si>
    <t>SANSÓ SÁNCHEZ, HUGO</t>
  </si>
  <si>
    <t>RAVBAR, ZAK</t>
  </si>
  <si>
    <t>CABRERA GIL, JOEL</t>
  </si>
  <si>
    <t>ESCAMILLA BENNASAR, IRENE</t>
  </si>
  <si>
    <t>BERMEJO ESCANDELL, MARC</t>
  </si>
  <si>
    <t>31*</t>
  </si>
  <si>
    <t>GALLEGO CARRASCOSA, NATALIA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</si>
</sst>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INPro-Regular"/>
      <family val="3"/>
    </font>
    <font>
      <sz val="10"/>
      <name val="Calibri"/>
      <family val="2"/>
      <scheme val="minor"/>
    </font>
    <font>
      <b/>
      <sz val="16"/>
      <name val="DINPro-Regular"/>
      <family val="3"/>
    </font>
    <font>
      <sz val="11"/>
      <color theme="1"/>
      <name val="DINPro-Regular"/>
      <family val="3"/>
    </font>
    <font>
      <sz val="10"/>
      <color theme="1"/>
      <name val="DINPro-Black"/>
      <family val="3"/>
    </font>
    <font>
      <b/>
      <sz val="16"/>
      <name val="DINPro-Black"/>
      <family val="3"/>
    </font>
    <font>
      <sz val="10"/>
      <name val="DIN Pro Regular"/>
      <family val="2"/>
    </font>
    <font>
      <b/>
      <sz val="10"/>
      <name val="DIN Pro Bold"/>
      <family val="2"/>
    </font>
    <font>
      <sz val="11"/>
      <color theme="0"/>
      <name val="Calibri"/>
      <family val="2"/>
      <scheme val="minor"/>
    </font>
    <font>
      <b/>
      <sz val="9"/>
      <name val="DIN Pro Bold"/>
      <family val="2"/>
    </font>
    <font>
      <sz val="11"/>
      <color theme="1"/>
      <name val="DIN Pro Medium"/>
      <family val="2"/>
    </font>
    <font>
      <sz val="10"/>
      <color theme="1"/>
      <name val="DIN Pro Medium"/>
      <family val="2"/>
    </font>
    <font>
      <sz val="10"/>
      <name val="Calibri "/>
    </font>
    <font>
      <b/>
      <sz val="11"/>
      <color theme="1"/>
      <name val="DIN Pro Medium"/>
      <family val="2"/>
    </font>
    <font>
      <b/>
      <sz val="12"/>
      <name val="DINPro-Black"/>
      <family val="3"/>
    </font>
    <font>
      <b/>
      <sz val="8"/>
      <name val="DIN Pro Regular"/>
      <family val="2"/>
    </font>
    <font>
      <sz val="10"/>
      <color rgb="FF0070C0"/>
      <name val="DIN Pro Regular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DINPro-Regular"/>
      <family val="3"/>
    </font>
    <font>
      <sz val="11"/>
      <name val="Calibri"/>
      <family val="2"/>
      <scheme val="minor"/>
    </font>
    <font>
      <b/>
      <sz val="10"/>
      <color theme="0" tint="-0.499984740745262"/>
      <name val="DIN Pro Bold"/>
      <family val="2"/>
    </font>
    <font>
      <b/>
      <sz val="12"/>
      <color rgb="FF0070C0"/>
      <name val="DINPro-Black"/>
      <family val="3"/>
    </font>
    <font>
      <sz val="11"/>
      <color rgb="FF0070C0"/>
      <name val="DIN Pro Medium"/>
      <family val="2"/>
    </font>
    <font>
      <b/>
      <sz val="11"/>
      <color rgb="FF0070C0"/>
      <name val="DIN Pro Regular"/>
      <family val="2"/>
    </font>
    <font>
      <sz val="11"/>
      <color rgb="FF0070C0"/>
      <name val="DIN Pro Regular"/>
      <family val="2"/>
    </font>
    <font>
      <sz val="11"/>
      <color rgb="FF0070C0"/>
      <name val="DINPro-Regular"/>
      <family val="3"/>
    </font>
    <font>
      <b/>
      <sz val="11"/>
      <color rgb="FF0070C0"/>
      <name val="DIN Pro Medium"/>
      <family val="2"/>
    </font>
    <font>
      <sz val="10"/>
      <color theme="1"/>
      <name val="DIN Pro Regular"/>
      <family val="2"/>
    </font>
    <font>
      <sz val="11"/>
      <color theme="0"/>
      <name val="DINPro-Regular"/>
      <family val="3"/>
    </font>
    <font>
      <sz val="10"/>
      <color theme="0"/>
      <name val="DINPro-Black"/>
      <family val="3"/>
    </font>
    <font>
      <sz val="10"/>
      <color rgb="FFFF0000"/>
      <name val="DIN Pro Regular"/>
      <family val="2"/>
    </font>
    <font>
      <b/>
      <sz val="12"/>
      <name val="DIN Pro Regular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1" applyFont="1"/>
    <xf numFmtId="0" fontId="6" fillId="0" borderId="0" xfId="0" applyFont="1"/>
    <xf numFmtId="0" fontId="5" fillId="0" borderId="0" xfId="0" applyFont="1"/>
    <xf numFmtId="0" fontId="1" fillId="2" borderId="0" xfId="1" applyFill="1"/>
    <xf numFmtId="0" fontId="9" fillId="0" borderId="1" xfId="1" applyFont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vertical="center"/>
      <protection locked="0" hidden="1"/>
    </xf>
    <xf numFmtId="0" fontId="8" fillId="0" borderId="5" xfId="0" applyFont="1" applyBorder="1" applyAlignment="1" applyProtection="1">
      <alignment vertical="center"/>
      <protection locked="0" hidden="1"/>
    </xf>
    <xf numFmtId="0" fontId="8" fillId="0" borderId="4" xfId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0" borderId="0" xfId="0" applyFont="1"/>
    <xf numFmtId="0" fontId="7" fillId="0" borderId="0" xfId="1" applyFont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3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7" fillId="0" borderId="0" xfId="1" applyFont="1"/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vertical="center"/>
    </xf>
    <xf numFmtId="0" fontId="0" fillId="0" borderId="4" xfId="0" applyBorder="1"/>
    <xf numFmtId="0" fontId="0" fillId="0" borderId="12" xfId="0" applyBorder="1"/>
    <xf numFmtId="0" fontId="9" fillId="0" borderId="5" xfId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 hidden="1"/>
    </xf>
    <xf numFmtId="0" fontId="8" fillId="4" borderId="4" xfId="1" applyFont="1" applyFill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5" fillId="6" borderId="5" xfId="0" applyFont="1" applyFill="1" applyBorder="1" applyAlignment="1">
      <alignment horizontal="center"/>
    </xf>
    <xf numFmtId="0" fontId="16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18" fillId="0" borderId="4" xfId="1" applyFont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left" vertical="center"/>
    </xf>
    <xf numFmtId="0" fontId="21" fillId="4" borderId="4" xfId="0" applyFont="1" applyFill="1" applyBorder="1" applyAlignment="1">
      <alignment horizontal="center"/>
    </xf>
    <xf numFmtId="0" fontId="8" fillId="0" borderId="5" xfId="1" applyFont="1" applyBorder="1" applyAlignment="1">
      <alignment horizontal="center" vertical="center"/>
    </xf>
    <xf numFmtId="0" fontId="22" fillId="4" borderId="4" xfId="0" applyFont="1" applyFill="1" applyBorder="1"/>
    <xf numFmtId="0" fontId="8" fillId="0" borderId="4" xfId="0" applyFont="1" applyBorder="1" applyAlignment="1" applyProtection="1">
      <alignment vertical="center"/>
      <protection locked="0" hidden="1"/>
    </xf>
    <xf numFmtId="0" fontId="8" fillId="2" borderId="4" xfId="1" applyFont="1" applyFill="1" applyBorder="1" applyAlignment="1">
      <alignment horizontal="center" vertical="center"/>
    </xf>
    <xf numFmtId="0" fontId="18" fillId="4" borderId="4" xfId="1" applyFont="1" applyFill="1" applyBorder="1" applyAlignment="1">
      <alignment horizontal="center" vertical="center"/>
    </xf>
    <xf numFmtId="0" fontId="18" fillId="4" borderId="5" xfId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0" fillId="4" borderId="4" xfId="0" applyFill="1" applyBorder="1"/>
    <xf numFmtId="0" fontId="5" fillId="4" borderId="4" xfId="0" applyFont="1" applyFill="1" applyBorder="1" applyAlignment="1">
      <alignment horizontal="center"/>
    </xf>
    <xf numFmtId="0" fontId="0" fillId="4" borderId="5" xfId="0" applyFill="1" applyBorder="1"/>
    <xf numFmtId="0" fontId="23" fillId="2" borderId="11" xfId="1" applyFont="1" applyFill="1" applyBorder="1" applyAlignment="1">
      <alignment horizontal="center" vertical="center" wrapText="1"/>
    </xf>
    <xf numFmtId="0" fontId="24" fillId="0" borderId="0" xfId="1" applyFont="1" applyAlignment="1">
      <alignment horizontal="left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5" fillId="0" borderId="4" xfId="0" applyFont="1" applyBorder="1" applyAlignment="1">
      <alignment horizontal="center"/>
    </xf>
    <xf numFmtId="0" fontId="0" fillId="0" borderId="5" xfId="0" applyBorder="1"/>
    <xf numFmtId="0" fontId="21" fillId="4" borderId="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30" fillId="4" borderId="4" xfId="0" applyFont="1" applyFill="1" applyBorder="1"/>
    <xf numFmtId="0" fontId="30" fillId="0" borderId="4" xfId="0" applyFont="1" applyBorder="1"/>
    <xf numFmtId="0" fontId="30" fillId="0" borderId="12" xfId="0" applyFont="1" applyBorder="1"/>
    <xf numFmtId="0" fontId="14" fillId="4" borderId="5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30" fillId="0" borderId="4" xfId="0" applyFont="1" applyBorder="1" applyAlignment="1">
      <alignment horizontal="center"/>
    </xf>
    <xf numFmtId="0" fontId="30" fillId="0" borderId="4" xfId="0" applyFont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7" borderId="7" xfId="0" applyFont="1" applyFill="1" applyBorder="1" applyAlignment="1" applyProtection="1">
      <alignment vertical="center"/>
      <protection locked="0" hidden="1"/>
    </xf>
    <xf numFmtId="0" fontId="8" fillId="7" borderId="5" xfId="0" applyFont="1" applyFill="1" applyBorder="1" applyAlignment="1" applyProtection="1">
      <alignment vertical="center"/>
      <protection locked="0" hidden="1"/>
    </xf>
    <xf numFmtId="0" fontId="8" fillId="0" borderId="13" xfId="0" applyFont="1" applyBorder="1" applyAlignment="1">
      <alignment vertical="center"/>
    </xf>
    <xf numFmtId="0" fontId="8" fillId="7" borderId="5" xfId="0" applyFont="1" applyFill="1" applyBorder="1" applyAlignment="1">
      <alignment vertical="center"/>
    </xf>
    <xf numFmtId="0" fontId="8" fillId="7" borderId="7" xfId="0" applyFont="1" applyFill="1" applyBorder="1" applyAlignment="1">
      <alignment vertical="center"/>
    </xf>
    <xf numFmtId="0" fontId="8" fillId="7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7" xfId="0" applyFont="1" applyFill="1" applyBorder="1" applyAlignment="1" applyProtection="1">
      <alignment vertical="center"/>
      <protection locked="0" hidden="1"/>
    </xf>
    <xf numFmtId="0" fontId="8" fillId="2" borderId="5" xfId="0" applyFont="1" applyFill="1" applyBorder="1" applyAlignment="1" applyProtection="1">
      <alignment vertical="center"/>
      <protection locked="0" hidden="1"/>
    </xf>
    <xf numFmtId="0" fontId="31" fillId="0" borderId="0" xfId="0" applyFont="1"/>
    <xf numFmtId="0" fontId="32" fillId="0" borderId="0" xfId="0" applyFont="1"/>
    <xf numFmtId="0" fontId="8" fillId="0" borderId="4" xfId="0" applyFont="1" applyBorder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5" fillId="0" borderId="5" xfId="0" applyFont="1" applyBorder="1"/>
    <xf numFmtId="0" fontId="9" fillId="7" borderId="1" xfId="1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3" fillId="0" borderId="4" xfId="1" applyFont="1" applyBorder="1" applyAlignment="1">
      <alignment horizontal="center" vertical="center"/>
    </xf>
    <xf numFmtId="0" fontId="33" fillId="2" borderId="4" xfId="1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4" xfId="0" applyFont="1" applyFill="1" applyBorder="1" applyAlignment="1" applyProtection="1">
      <alignment horizontal="center" vertical="center"/>
      <protection locked="0" hidden="1"/>
    </xf>
    <xf numFmtId="0" fontId="8" fillId="0" borderId="4" xfId="1" applyFont="1" applyBorder="1" applyAlignment="1">
      <alignment horizontal="left" vertical="center"/>
    </xf>
    <xf numFmtId="0" fontId="9" fillId="2" borderId="14" xfId="1" applyFont="1" applyFill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34" fillId="0" borderId="0" xfId="1" applyFont="1" applyAlignment="1">
      <alignment horizontal="center"/>
    </xf>
    <xf numFmtId="0" fontId="8" fillId="7" borderId="4" xfId="1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locked="0" hidden="1"/>
    </xf>
    <xf numFmtId="0" fontId="8" fillId="2" borderId="4" xfId="0" applyFont="1" applyFill="1" applyBorder="1" applyAlignment="1" applyProtection="1">
      <alignment horizontal="center" vertical="center"/>
      <protection locked="0" hidden="1"/>
    </xf>
    <xf numFmtId="0" fontId="8" fillId="2" borderId="7" xfId="0" applyFont="1" applyFill="1" applyBorder="1" applyAlignment="1">
      <alignment vertical="center"/>
    </xf>
    <xf numFmtId="0" fontId="8" fillId="7" borderId="5" xfId="0" applyFont="1" applyFill="1" applyBorder="1" applyAlignment="1">
      <alignment horizontal="center" vertical="center"/>
    </xf>
    <xf numFmtId="0" fontId="33" fillId="2" borderId="4" xfId="0" applyFont="1" applyFill="1" applyBorder="1" applyAlignment="1" applyProtection="1">
      <alignment horizontal="center" vertical="center"/>
      <protection locked="0" hidden="1"/>
    </xf>
    <xf numFmtId="0" fontId="33" fillId="0" borderId="4" xfId="0" applyFont="1" applyBorder="1" applyAlignment="1" applyProtection="1">
      <alignment horizontal="center" vertical="center"/>
      <protection locked="0" hidden="1"/>
    </xf>
    <xf numFmtId="0" fontId="33" fillId="2" borderId="4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8" fillId="4" borderId="5" xfId="0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8" fillId="4" borderId="5" xfId="0" applyFont="1" applyFill="1" applyBorder="1" applyAlignment="1" applyProtection="1">
      <alignment vertical="center"/>
      <protection locked="0" hidden="1"/>
    </xf>
  </cellXfs>
  <cellStyles count="2">
    <cellStyle name="Normal" xfId="0" builtinId="0"/>
    <cellStyle name="Normal 2" xfId="1" xr:uid="{00000000-0005-0000-0000-000001000000}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333374</xdr:colOff>
      <xdr:row>20</xdr:row>
      <xdr:rowOff>38100</xdr:rowOff>
    </xdr:from>
    <xdr:to>
      <xdr:col>12</xdr:col>
      <xdr:colOff>682818</xdr:colOff>
      <xdr:row>26</xdr:row>
      <xdr:rowOff>9524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899" y="4838700"/>
          <a:ext cx="5683444" cy="123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1</xdr:row>
      <xdr:rowOff>19050</xdr:rowOff>
    </xdr:from>
    <xdr:to>
      <xdr:col>10</xdr:col>
      <xdr:colOff>253630</xdr:colOff>
      <xdr:row>10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993E71-BA14-4847-9BA8-45E6C9018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209550"/>
          <a:ext cx="2415805" cy="22574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1</xdr:row>
      <xdr:rowOff>9522</xdr:rowOff>
    </xdr:from>
    <xdr:to>
      <xdr:col>4</xdr:col>
      <xdr:colOff>1045048</xdr:colOff>
      <xdr:row>4</xdr:row>
      <xdr:rowOff>70110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296" y="200022"/>
          <a:ext cx="4407377" cy="63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714375</xdr:colOff>
      <xdr:row>1</xdr:row>
      <xdr:rowOff>57150</xdr:rowOff>
    </xdr:from>
    <xdr:to>
      <xdr:col>11</xdr:col>
      <xdr:colOff>101230</xdr:colOff>
      <xdr:row>7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5A249C-9191-438A-8F1C-BEE0B1FEA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3950" y="247650"/>
          <a:ext cx="2415805" cy="14382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1</xdr:row>
      <xdr:rowOff>9522</xdr:rowOff>
    </xdr:from>
    <xdr:to>
      <xdr:col>3</xdr:col>
      <xdr:colOff>1045048</xdr:colOff>
      <xdr:row>4</xdr:row>
      <xdr:rowOff>70110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296" y="200022"/>
          <a:ext cx="4407377" cy="63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276225</xdr:colOff>
      <xdr:row>0</xdr:row>
      <xdr:rowOff>180975</xdr:rowOff>
    </xdr:from>
    <xdr:to>
      <xdr:col>9</xdr:col>
      <xdr:colOff>596530</xdr:colOff>
      <xdr:row>7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DCAB2E4-9A33-45A7-9BCE-F0444BA16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80975"/>
          <a:ext cx="2415805" cy="143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1</xdr:row>
      <xdr:rowOff>9522</xdr:rowOff>
    </xdr:from>
    <xdr:to>
      <xdr:col>4</xdr:col>
      <xdr:colOff>1045048</xdr:colOff>
      <xdr:row>4</xdr:row>
      <xdr:rowOff>70110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296" y="200022"/>
          <a:ext cx="5255102" cy="63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460744</xdr:colOff>
      <xdr:row>0</xdr:row>
      <xdr:rowOff>152400</xdr:rowOff>
    </xdr:from>
    <xdr:to>
      <xdr:col>10</xdr:col>
      <xdr:colOff>380999</xdr:colOff>
      <xdr:row>7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3AEACD-8999-0D8C-9008-C0383A2F2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2244" y="152400"/>
          <a:ext cx="2415805" cy="1438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1</xdr:row>
      <xdr:rowOff>9522</xdr:rowOff>
    </xdr:from>
    <xdr:to>
      <xdr:col>4</xdr:col>
      <xdr:colOff>1045048</xdr:colOff>
      <xdr:row>4</xdr:row>
      <xdr:rowOff>70110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296" y="200022"/>
          <a:ext cx="4407377" cy="63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438150</xdr:colOff>
      <xdr:row>1</xdr:row>
      <xdr:rowOff>19050</xdr:rowOff>
    </xdr:from>
    <xdr:to>
      <xdr:col>10</xdr:col>
      <xdr:colOff>596530</xdr:colOff>
      <xdr:row>7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88724D-F1EB-4E6B-ADD9-B8742B631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209550"/>
          <a:ext cx="2415805" cy="1438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1</xdr:row>
      <xdr:rowOff>9522</xdr:rowOff>
    </xdr:from>
    <xdr:to>
      <xdr:col>4</xdr:col>
      <xdr:colOff>1045048</xdr:colOff>
      <xdr:row>4</xdr:row>
      <xdr:rowOff>70110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296" y="200022"/>
          <a:ext cx="4407377" cy="63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314325</xdr:colOff>
      <xdr:row>1</xdr:row>
      <xdr:rowOff>28575</xdr:rowOff>
    </xdr:from>
    <xdr:to>
      <xdr:col>10</xdr:col>
      <xdr:colOff>529855</xdr:colOff>
      <xdr:row>7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126D09-DFB2-4F7B-A252-B371B4EFF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0" y="219075"/>
          <a:ext cx="2415805" cy="14382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1</xdr:row>
      <xdr:rowOff>9522</xdr:rowOff>
    </xdr:from>
    <xdr:to>
      <xdr:col>4</xdr:col>
      <xdr:colOff>1045048</xdr:colOff>
      <xdr:row>4</xdr:row>
      <xdr:rowOff>70110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296" y="200022"/>
          <a:ext cx="4407377" cy="63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457200</xdr:colOff>
      <xdr:row>1</xdr:row>
      <xdr:rowOff>19050</xdr:rowOff>
    </xdr:from>
    <xdr:to>
      <xdr:col>10</xdr:col>
      <xdr:colOff>701305</xdr:colOff>
      <xdr:row>7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CBDA88D-8ED6-4A78-BC85-7AA7C7854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8175" y="209550"/>
          <a:ext cx="2415805" cy="1438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1</xdr:row>
      <xdr:rowOff>9522</xdr:rowOff>
    </xdr:from>
    <xdr:to>
      <xdr:col>4</xdr:col>
      <xdr:colOff>1045048</xdr:colOff>
      <xdr:row>4</xdr:row>
      <xdr:rowOff>70110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296" y="200022"/>
          <a:ext cx="4407377" cy="63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504825</xdr:colOff>
      <xdr:row>0</xdr:row>
      <xdr:rowOff>180975</xdr:rowOff>
    </xdr:from>
    <xdr:to>
      <xdr:col>10</xdr:col>
      <xdr:colOff>825130</xdr:colOff>
      <xdr:row>7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89B0C4-7F5C-4906-B2C6-518B4D267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180975"/>
          <a:ext cx="2415805" cy="1438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1</xdr:row>
      <xdr:rowOff>9522</xdr:rowOff>
    </xdr:from>
    <xdr:to>
      <xdr:col>4</xdr:col>
      <xdr:colOff>1045048</xdr:colOff>
      <xdr:row>4</xdr:row>
      <xdr:rowOff>70110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296" y="200022"/>
          <a:ext cx="4407377" cy="63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266700</xdr:colOff>
      <xdr:row>1</xdr:row>
      <xdr:rowOff>66675</xdr:rowOff>
    </xdr:from>
    <xdr:to>
      <xdr:col>10</xdr:col>
      <xdr:colOff>587005</xdr:colOff>
      <xdr:row>7</xdr:row>
      <xdr:rowOff>200025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602D2-B092-460E-B461-35F8EE5AB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257175"/>
          <a:ext cx="2415805" cy="1438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1</xdr:row>
      <xdr:rowOff>9522</xdr:rowOff>
    </xdr:from>
    <xdr:to>
      <xdr:col>4</xdr:col>
      <xdr:colOff>1045048</xdr:colOff>
      <xdr:row>4</xdr:row>
      <xdr:rowOff>70110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296" y="200022"/>
          <a:ext cx="4407377" cy="63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657225</xdr:colOff>
      <xdr:row>1</xdr:row>
      <xdr:rowOff>57150</xdr:rowOff>
    </xdr:from>
    <xdr:to>
      <xdr:col>10</xdr:col>
      <xdr:colOff>977530</xdr:colOff>
      <xdr:row>7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984973-CACD-4128-8B0D-F249E99C2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225" y="247650"/>
          <a:ext cx="2415805" cy="1438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1</xdr:row>
      <xdr:rowOff>9522</xdr:rowOff>
    </xdr:from>
    <xdr:to>
      <xdr:col>4</xdr:col>
      <xdr:colOff>1045048</xdr:colOff>
      <xdr:row>4</xdr:row>
      <xdr:rowOff>70110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296" y="200022"/>
          <a:ext cx="4207352" cy="63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466725</xdr:colOff>
      <xdr:row>1</xdr:row>
      <xdr:rowOff>19050</xdr:rowOff>
    </xdr:from>
    <xdr:to>
      <xdr:col>10</xdr:col>
      <xdr:colOff>787030</xdr:colOff>
      <xdr:row>7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E44D66F-3CAD-4B8B-9F70-8296F8891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209550"/>
          <a:ext cx="2415805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9"/>
  <sheetViews>
    <sheetView topLeftCell="A22" workbookViewId="0">
      <selection activeCell="A37" sqref="A37"/>
    </sheetView>
  </sheetViews>
  <sheetFormatPr baseColWidth="10" defaultRowHeight="15"/>
  <cols>
    <col min="1" max="1" width="24.5703125" customWidth="1"/>
    <col min="2" max="2" width="10.7109375" customWidth="1"/>
    <col min="3" max="3" width="10.5703125" customWidth="1"/>
  </cols>
  <sheetData>
    <row r="2" spans="1:13" ht="19.5" customHeight="1">
      <c r="A2" s="122" t="s">
        <v>205</v>
      </c>
      <c r="B2" s="122"/>
      <c r="C2" s="122"/>
      <c r="D2" s="122"/>
      <c r="E2" s="122"/>
      <c r="F2" s="122"/>
      <c r="G2" s="33"/>
      <c r="H2" s="33"/>
      <c r="I2" s="33"/>
      <c r="J2" s="22"/>
      <c r="K2" s="22"/>
      <c r="L2" s="22"/>
      <c r="M2" s="22"/>
    </row>
    <row r="3" spans="1:13" ht="19.5" customHeight="1">
      <c r="A3" s="22"/>
      <c r="B3" s="22"/>
      <c r="C3" s="22"/>
      <c r="D3" s="22"/>
      <c r="E3" s="22"/>
      <c r="F3" s="22"/>
      <c r="G3" s="33"/>
      <c r="H3" s="33"/>
      <c r="I3" s="33"/>
      <c r="J3" s="22"/>
      <c r="K3" s="22"/>
      <c r="L3" s="22"/>
      <c r="M3" s="22"/>
    </row>
    <row r="4" spans="1:13" ht="19.5" customHeight="1">
      <c r="A4" s="30" t="s">
        <v>287</v>
      </c>
      <c r="B4" s="22"/>
      <c r="C4" s="22"/>
      <c r="D4" s="22"/>
      <c r="E4" s="22"/>
      <c r="F4" s="22"/>
      <c r="G4" s="33"/>
      <c r="H4" s="33"/>
      <c r="I4" s="33"/>
      <c r="J4" s="22"/>
      <c r="K4" s="22"/>
      <c r="L4" s="22"/>
      <c r="M4" s="22"/>
    </row>
    <row r="5" spans="1:13" ht="19.5" customHeight="1">
      <c r="A5" s="30" t="s">
        <v>288</v>
      </c>
      <c r="B5" s="22"/>
      <c r="C5" s="22"/>
      <c r="D5" s="22"/>
      <c r="E5" s="22"/>
      <c r="F5" s="22"/>
      <c r="G5" s="33"/>
      <c r="H5" s="33"/>
      <c r="I5" s="33"/>
      <c r="J5" s="22"/>
      <c r="K5" s="22"/>
      <c r="L5" s="22"/>
      <c r="M5" s="22"/>
    </row>
    <row r="6" spans="1:13" ht="13.5" customHeight="1">
      <c r="A6" s="30"/>
      <c r="B6" s="22"/>
      <c r="C6" s="22"/>
      <c r="D6" s="22"/>
      <c r="E6" s="22"/>
      <c r="F6" s="22"/>
      <c r="G6" s="33"/>
      <c r="H6" s="33"/>
      <c r="I6" s="33"/>
      <c r="J6" s="22"/>
      <c r="K6" s="22"/>
      <c r="L6" s="22"/>
      <c r="M6" s="22"/>
    </row>
    <row r="7" spans="1:13" ht="18" customHeight="1">
      <c r="A7" s="45" t="s">
        <v>294</v>
      </c>
      <c r="B7" s="123" t="s">
        <v>295</v>
      </c>
      <c r="C7" s="123"/>
      <c r="D7" s="22"/>
      <c r="E7" s="22"/>
      <c r="F7" s="22"/>
      <c r="G7" s="33"/>
      <c r="H7" s="33"/>
      <c r="I7" s="33"/>
      <c r="J7" s="22"/>
      <c r="K7" s="22"/>
      <c r="L7" s="22"/>
      <c r="M7" s="22"/>
    </row>
    <row r="8" spans="1:13" ht="19.5" customHeight="1">
      <c r="A8" s="44" t="s">
        <v>17</v>
      </c>
      <c r="B8" s="121" t="s">
        <v>289</v>
      </c>
      <c r="C8" s="121"/>
      <c r="D8" s="22"/>
      <c r="E8" s="22"/>
      <c r="F8" s="22"/>
      <c r="G8" s="33"/>
      <c r="H8" s="33"/>
      <c r="I8" s="33"/>
      <c r="J8" s="22"/>
      <c r="K8" s="22"/>
      <c r="L8" s="22"/>
      <c r="M8" s="22"/>
    </row>
    <row r="9" spans="1:13" ht="19.5" customHeight="1">
      <c r="A9" s="44" t="s">
        <v>18</v>
      </c>
      <c r="B9" s="121" t="s">
        <v>290</v>
      </c>
      <c r="C9" s="121"/>
      <c r="D9" s="22"/>
      <c r="E9" s="22"/>
      <c r="F9" s="22"/>
      <c r="G9" s="33"/>
      <c r="H9" s="33"/>
      <c r="I9" s="33"/>
      <c r="J9" s="22"/>
      <c r="K9" s="22"/>
      <c r="L9" s="22"/>
      <c r="M9" s="22"/>
    </row>
    <row r="10" spans="1:13" ht="19.5" customHeight="1">
      <c r="A10" s="44" t="s">
        <v>19</v>
      </c>
      <c r="B10" s="121" t="s">
        <v>291</v>
      </c>
      <c r="C10" s="121"/>
      <c r="D10" s="22"/>
      <c r="E10" s="22"/>
      <c r="F10" s="22"/>
      <c r="G10" s="33"/>
      <c r="H10" s="33"/>
      <c r="I10" s="33"/>
      <c r="J10" s="22"/>
      <c r="K10" s="22"/>
      <c r="L10" s="22"/>
      <c r="M10" s="22"/>
    </row>
    <row r="11" spans="1:13" ht="19.5" customHeight="1">
      <c r="A11" s="44" t="s">
        <v>310</v>
      </c>
      <c r="B11" s="121" t="s">
        <v>292</v>
      </c>
      <c r="C11" s="121"/>
      <c r="D11" s="47" t="s">
        <v>311</v>
      </c>
      <c r="E11" s="22"/>
      <c r="F11" s="22"/>
      <c r="G11" s="33"/>
      <c r="H11" s="33"/>
      <c r="I11" s="33"/>
      <c r="J11" s="22"/>
      <c r="K11" s="22"/>
      <c r="L11" s="22"/>
      <c r="M11" s="22"/>
    </row>
    <row r="12" spans="1:13" ht="19.5" customHeight="1">
      <c r="A12" s="30" t="s">
        <v>293</v>
      </c>
      <c r="B12" s="22"/>
      <c r="C12" s="22"/>
      <c r="D12" s="22"/>
      <c r="E12" s="22"/>
      <c r="F12" s="22"/>
      <c r="G12" s="33"/>
      <c r="H12" s="33"/>
      <c r="I12" s="33"/>
      <c r="J12" s="22"/>
      <c r="K12" s="22"/>
      <c r="L12" s="22"/>
      <c r="M12" s="22"/>
    </row>
    <row r="13" spans="1:13" ht="19.5" customHeight="1">
      <c r="A13" s="30"/>
      <c r="B13" s="22"/>
      <c r="C13" s="22"/>
      <c r="D13" s="22"/>
      <c r="E13" s="22"/>
      <c r="F13" s="22"/>
      <c r="G13" s="33"/>
      <c r="H13" s="33"/>
      <c r="I13" s="33"/>
      <c r="J13" s="22"/>
      <c r="K13" s="22"/>
      <c r="L13" s="22"/>
      <c r="M13" s="22"/>
    </row>
    <row r="14" spans="1:13" ht="19.5" customHeight="1">
      <c r="A14" s="46" t="s">
        <v>296</v>
      </c>
      <c r="B14" s="22"/>
      <c r="C14" s="22"/>
      <c r="D14" s="22"/>
      <c r="E14" s="22"/>
      <c r="F14" s="22"/>
      <c r="G14" s="33"/>
      <c r="H14" s="33"/>
      <c r="I14" s="33"/>
      <c r="J14" s="22"/>
      <c r="K14" s="22"/>
      <c r="L14" s="22"/>
      <c r="M14" s="22"/>
    </row>
    <row r="15" spans="1:13" ht="19.5" customHeight="1">
      <c r="A15" s="30" t="s">
        <v>297</v>
      </c>
      <c r="B15" s="22"/>
      <c r="C15" s="22"/>
      <c r="D15" s="22"/>
      <c r="E15" s="22"/>
      <c r="F15" s="22"/>
      <c r="G15" s="33"/>
      <c r="H15" s="33"/>
      <c r="I15" s="33"/>
      <c r="J15" s="22"/>
      <c r="K15" s="22"/>
      <c r="L15" s="22"/>
      <c r="M15" s="22"/>
    </row>
    <row r="16" spans="1:13" ht="19.5" customHeight="1">
      <c r="A16" s="30" t="s">
        <v>298</v>
      </c>
      <c r="B16" s="22"/>
      <c r="C16" s="22"/>
      <c r="D16" s="22"/>
      <c r="E16" s="22"/>
      <c r="F16" s="22"/>
      <c r="G16" s="33"/>
      <c r="H16" s="33"/>
      <c r="I16" s="33"/>
      <c r="J16" s="22"/>
      <c r="K16" s="22"/>
      <c r="L16" s="22"/>
      <c r="M16" s="22"/>
    </row>
    <row r="17" spans="1:13" ht="19.5" customHeight="1">
      <c r="A17" s="30" t="s">
        <v>300</v>
      </c>
      <c r="B17" s="22"/>
      <c r="C17" s="22"/>
      <c r="D17" s="22"/>
      <c r="E17" s="22"/>
      <c r="F17" s="22"/>
      <c r="G17" s="33"/>
      <c r="H17" s="33"/>
      <c r="I17" s="33"/>
      <c r="J17" s="22"/>
      <c r="K17" s="22"/>
      <c r="L17" s="22"/>
      <c r="M17" s="22"/>
    </row>
    <row r="18" spans="1:13" ht="19.5" customHeight="1">
      <c r="A18" s="30" t="s">
        <v>299</v>
      </c>
      <c r="B18" s="22"/>
      <c r="C18" s="22"/>
      <c r="D18" s="22"/>
      <c r="E18" s="22"/>
      <c r="F18" s="22"/>
      <c r="G18" s="33"/>
      <c r="H18" s="33"/>
      <c r="I18" s="33"/>
      <c r="J18" s="22"/>
      <c r="K18" s="22"/>
      <c r="L18" s="22"/>
      <c r="M18" s="22"/>
    </row>
    <row r="19" spans="1:13" ht="19.5" customHeight="1">
      <c r="A19" s="46"/>
      <c r="B19" s="22"/>
      <c r="C19" s="22"/>
      <c r="D19" s="22"/>
      <c r="E19" s="22"/>
      <c r="F19" s="22"/>
      <c r="G19" s="33"/>
      <c r="H19" s="33"/>
      <c r="I19" s="33"/>
      <c r="J19" s="22"/>
      <c r="K19" s="22"/>
      <c r="L19" s="22"/>
      <c r="M19" s="22"/>
    </row>
    <row r="20" spans="1:13" ht="19.5" customHeight="1">
      <c r="A20" s="30" t="s">
        <v>301</v>
      </c>
      <c r="B20" s="22"/>
      <c r="C20" s="22"/>
      <c r="D20" s="22"/>
      <c r="E20" s="22"/>
      <c r="F20" s="22"/>
      <c r="G20" s="33"/>
      <c r="H20" s="33"/>
      <c r="I20" s="33"/>
      <c r="J20" s="22"/>
      <c r="K20" s="22"/>
      <c r="L20" s="22"/>
      <c r="M20" s="22"/>
    </row>
    <row r="22" spans="1:13" ht="24.75" customHeight="1">
      <c r="A22" s="35" t="s">
        <v>206</v>
      </c>
      <c r="B22" s="31" t="s">
        <v>207</v>
      </c>
      <c r="C22" s="32" t="s">
        <v>303</v>
      </c>
      <c r="D22" s="32" t="s">
        <v>302</v>
      </c>
    </row>
    <row r="23" spans="1:13">
      <c r="A23" s="35" t="s">
        <v>17</v>
      </c>
      <c r="B23" s="34">
        <v>30</v>
      </c>
      <c r="C23" s="34">
        <v>15</v>
      </c>
      <c r="D23" s="34">
        <v>8</v>
      </c>
    </row>
    <row r="24" spans="1:13">
      <c r="A24" s="35" t="s">
        <v>18</v>
      </c>
      <c r="B24" s="34">
        <v>15</v>
      </c>
      <c r="C24" s="34">
        <v>8</v>
      </c>
      <c r="D24" s="34"/>
    </row>
    <row r="25" spans="1:13">
      <c r="A25" s="35" t="s">
        <v>19</v>
      </c>
      <c r="B25" s="34">
        <v>8</v>
      </c>
      <c r="C25" s="34"/>
      <c r="D25" s="34"/>
    </row>
    <row r="26" spans="1:13">
      <c r="A26" s="30"/>
      <c r="B26" s="30"/>
      <c r="C26" s="30"/>
      <c r="D26" s="30"/>
      <c r="E26" s="30"/>
      <c r="F26" s="30"/>
      <c r="G26" s="30"/>
      <c r="H26" s="30"/>
    </row>
    <row r="27" spans="1:13">
      <c r="A27" s="30" t="s">
        <v>304</v>
      </c>
      <c r="B27" s="30"/>
      <c r="C27" s="30"/>
      <c r="D27" s="30"/>
      <c r="E27" s="30"/>
      <c r="F27" s="30"/>
      <c r="G27" s="30"/>
      <c r="H27" s="30"/>
    </row>
    <row r="28" spans="1:13">
      <c r="A28" s="30"/>
      <c r="B28" s="30"/>
      <c r="C28" s="30"/>
      <c r="D28" s="30"/>
      <c r="E28" s="30"/>
      <c r="F28" s="30"/>
      <c r="G28" s="30"/>
      <c r="H28" s="30"/>
    </row>
    <row r="29" spans="1:13" ht="16.5">
      <c r="A29" s="46" t="s">
        <v>305</v>
      </c>
      <c r="B29" s="30"/>
      <c r="C29" s="30"/>
      <c r="D29" s="30"/>
      <c r="E29" s="30"/>
      <c r="F29" s="30"/>
      <c r="G29" s="30"/>
      <c r="H29" s="30"/>
    </row>
    <row r="30" spans="1:13">
      <c r="A30" s="30" t="s">
        <v>306</v>
      </c>
      <c r="B30" s="30"/>
      <c r="C30" s="30"/>
      <c r="D30" s="30"/>
      <c r="E30" s="30"/>
      <c r="F30" s="30"/>
      <c r="G30" s="30"/>
      <c r="H30" s="30"/>
    </row>
    <row r="31" spans="1:13">
      <c r="A31" s="30" t="s">
        <v>307</v>
      </c>
      <c r="B31" s="30"/>
      <c r="C31" s="30"/>
      <c r="D31" s="30"/>
      <c r="E31" s="30"/>
      <c r="F31" s="30"/>
      <c r="G31" s="30"/>
      <c r="H31" s="30"/>
    </row>
    <row r="32" spans="1:13">
      <c r="A32" s="30" t="s">
        <v>308</v>
      </c>
      <c r="D32" s="30"/>
    </row>
    <row r="33" spans="1:1">
      <c r="A33" s="30" t="s">
        <v>309</v>
      </c>
    </row>
    <row r="34" spans="1:1">
      <c r="A34" s="30" t="s">
        <v>215</v>
      </c>
    </row>
    <row r="35" spans="1:1">
      <c r="A35" s="30"/>
    </row>
    <row r="37" spans="1:1" ht="16.5">
      <c r="A37" s="64" t="s">
        <v>385</v>
      </c>
    </row>
    <row r="38" spans="1:1">
      <c r="A38" s="65" t="s">
        <v>386</v>
      </c>
    </row>
    <row r="39" spans="1:1">
      <c r="A39" s="65" t="s">
        <v>394</v>
      </c>
    </row>
    <row r="40" spans="1:1">
      <c r="A40" s="65" t="s">
        <v>395</v>
      </c>
    </row>
    <row r="41" spans="1:1">
      <c r="A41" s="65" t="s">
        <v>387</v>
      </c>
    </row>
    <row r="42" spans="1:1">
      <c r="A42" s="66" t="s">
        <v>388</v>
      </c>
    </row>
    <row r="43" spans="1:1">
      <c r="A43" s="67"/>
    </row>
    <row r="44" spans="1:1">
      <c r="A44" s="68"/>
    </row>
    <row r="45" spans="1:1">
      <c r="A45" s="69" t="s">
        <v>389</v>
      </c>
    </row>
    <row r="46" spans="1:1">
      <c r="A46" s="65" t="s">
        <v>390</v>
      </c>
    </row>
    <row r="47" spans="1:1">
      <c r="A47" s="65" t="s">
        <v>391</v>
      </c>
    </row>
    <row r="48" spans="1:1">
      <c r="A48" s="65" t="s">
        <v>392</v>
      </c>
    </row>
    <row r="49" spans="1:1">
      <c r="A49" s="65" t="s">
        <v>393</v>
      </c>
    </row>
  </sheetData>
  <mergeCells count="6">
    <mergeCell ref="B11:C11"/>
    <mergeCell ref="A2:F2"/>
    <mergeCell ref="B7:C7"/>
    <mergeCell ref="B8:C8"/>
    <mergeCell ref="B9:C9"/>
    <mergeCell ref="B10:C1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76"/>
  <sheetViews>
    <sheetView workbookViewId="0">
      <selection activeCell="C19" sqref="C19"/>
    </sheetView>
  </sheetViews>
  <sheetFormatPr baseColWidth="10" defaultRowHeight="15"/>
  <cols>
    <col min="1" max="1" width="3.85546875" customWidth="1"/>
    <col min="2" max="2" width="38" customWidth="1"/>
    <col min="3" max="3" width="13" customWidth="1"/>
    <col min="4" max="4" width="15.7109375" customWidth="1"/>
    <col min="5" max="5" width="15.7109375" style="6" customWidth="1"/>
    <col min="6" max="9" width="15.7109375" customWidth="1"/>
    <col min="10" max="10" width="14" customWidth="1"/>
    <col min="11" max="13" width="15.7109375" customWidth="1"/>
    <col min="14" max="14" width="15.7109375" style="21" customWidth="1"/>
    <col min="254" max="254" width="3.85546875" customWidth="1"/>
    <col min="255" max="255" width="25" customWidth="1"/>
    <col min="256" max="256" width="14.85546875" bestFit="1" customWidth="1"/>
    <col min="257" max="257" width="11.28515625" customWidth="1"/>
    <col min="258" max="258" width="11.5703125" customWidth="1"/>
    <col min="259" max="259" width="10.7109375" customWidth="1"/>
    <col min="260" max="260" width="11.28515625" customWidth="1"/>
    <col min="261" max="266" width="10.7109375" customWidth="1"/>
    <col min="267" max="267" width="9.28515625" customWidth="1"/>
    <col min="268" max="268" width="10.7109375" customWidth="1"/>
    <col min="510" max="510" width="3.85546875" customWidth="1"/>
    <col min="511" max="511" width="25" customWidth="1"/>
    <col min="512" max="512" width="14.85546875" bestFit="1" customWidth="1"/>
    <col min="513" max="513" width="11.28515625" customWidth="1"/>
    <col min="514" max="514" width="11.5703125" customWidth="1"/>
    <col min="515" max="515" width="10.7109375" customWidth="1"/>
    <col min="516" max="516" width="11.28515625" customWidth="1"/>
    <col min="517" max="522" width="10.7109375" customWidth="1"/>
    <col min="523" max="523" width="9.28515625" customWidth="1"/>
    <col min="524" max="524" width="10.7109375" customWidth="1"/>
    <col min="766" max="766" width="3.85546875" customWidth="1"/>
    <col min="767" max="767" width="25" customWidth="1"/>
    <col min="768" max="768" width="14.85546875" bestFit="1" customWidth="1"/>
    <col min="769" max="769" width="11.28515625" customWidth="1"/>
    <col min="770" max="770" width="11.5703125" customWidth="1"/>
    <col min="771" max="771" width="10.7109375" customWidth="1"/>
    <col min="772" max="772" width="11.28515625" customWidth="1"/>
    <col min="773" max="778" width="10.7109375" customWidth="1"/>
    <col min="779" max="779" width="9.28515625" customWidth="1"/>
    <col min="780" max="780" width="10.7109375" customWidth="1"/>
    <col min="1022" max="1022" width="3.85546875" customWidth="1"/>
    <col min="1023" max="1023" width="25" customWidth="1"/>
    <col min="1024" max="1024" width="14.85546875" bestFit="1" customWidth="1"/>
    <col min="1025" max="1025" width="11.28515625" customWidth="1"/>
    <col min="1026" max="1026" width="11.5703125" customWidth="1"/>
    <col min="1027" max="1027" width="10.7109375" customWidth="1"/>
    <col min="1028" max="1028" width="11.28515625" customWidth="1"/>
    <col min="1029" max="1034" width="10.7109375" customWidth="1"/>
    <col min="1035" max="1035" width="9.28515625" customWidth="1"/>
    <col min="1036" max="1036" width="10.7109375" customWidth="1"/>
    <col min="1278" max="1278" width="3.85546875" customWidth="1"/>
    <col min="1279" max="1279" width="25" customWidth="1"/>
    <col min="1280" max="1280" width="14.85546875" bestFit="1" customWidth="1"/>
    <col min="1281" max="1281" width="11.28515625" customWidth="1"/>
    <col min="1282" max="1282" width="11.5703125" customWidth="1"/>
    <col min="1283" max="1283" width="10.7109375" customWidth="1"/>
    <col min="1284" max="1284" width="11.28515625" customWidth="1"/>
    <col min="1285" max="1290" width="10.7109375" customWidth="1"/>
    <col min="1291" max="1291" width="9.28515625" customWidth="1"/>
    <col min="1292" max="1292" width="10.7109375" customWidth="1"/>
    <col min="1534" max="1534" width="3.85546875" customWidth="1"/>
    <col min="1535" max="1535" width="25" customWidth="1"/>
    <col min="1536" max="1536" width="14.85546875" bestFit="1" customWidth="1"/>
    <col min="1537" max="1537" width="11.28515625" customWidth="1"/>
    <col min="1538" max="1538" width="11.5703125" customWidth="1"/>
    <col min="1539" max="1539" width="10.7109375" customWidth="1"/>
    <col min="1540" max="1540" width="11.28515625" customWidth="1"/>
    <col min="1541" max="1546" width="10.7109375" customWidth="1"/>
    <col min="1547" max="1547" width="9.28515625" customWidth="1"/>
    <col min="1548" max="1548" width="10.7109375" customWidth="1"/>
    <col min="1790" max="1790" width="3.85546875" customWidth="1"/>
    <col min="1791" max="1791" width="25" customWidth="1"/>
    <col min="1792" max="1792" width="14.85546875" bestFit="1" customWidth="1"/>
    <col min="1793" max="1793" width="11.28515625" customWidth="1"/>
    <col min="1794" max="1794" width="11.5703125" customWidth="1"/>
    <col min="1795" max="1795" width="10.7109375" customWidth="1"/>
    <col min="1796" max="1796" width="11.28515625" customWidth="1"/>
    <col min="1797" max="1802" width="10.7109375" customWidth="1"/>
    <col min="1803" max="1803" width="9.28515625" customWidth="1"/>
    <col min="1804" max="1804" width="10.7109375" customWidth="1"/>
    <col min="2046" max="2046" width="3.85546875" customWidth="1"/>
    <col min="2047" max="2047" width="25" customWidth="1"/>
    <col min="2048" max="2048" width="14.85546875" bestFit="1" customWidth="1"/>
    <col min="2049" max="2049" width="11.28515625" customWidth="1"/>
    <col min="2050" max="2050" width="11.5703125" customWidth="1"/>
    <col min="2051" max="2051" width="10.7109375" customWidth="1"/>
    <col min="2052" max="2052" width="11.28515625" customWidth="1"/>
    <col min="2053" max="2058" width="10.7109375" customWidth="1"/>
    <col min="2059" max="2059" width="9.28515625" customWidth="1"/>
    <col min="2060" max="2060" width="10.7109375" customWidth="1"/>
    <col min="2302" max="2302" width="3.85546875" customWidth="1"/>
    <col min="2303" max="2303" width="25" customWidth="1"/>
    <col min="2304" max="2304" width="14.85546875" bestFit="1" customWidth="1"/>
    <col min="2305" max="2305" width="11.28515625" customWidth="1"/>
    <col min="2306" max="2306" width="11.5703125" customWidth="1"/>
    <col min="2307" max="2307" width="10.7109375" customWidth="1"/>
    <col min="2308" max="2308" width="11.28515625" customWidth="1"/>
    <col min="2309" max="2314" width="10.7109375" customWidth="1"/>
    <col min="2315" max="2315" width="9.28515625" customWidth="1"/>
    <col min="2316" max="2316" width="10.7109375" customWidth="1"/>
    <col min="2558" max="2558" width="3.85546875" customWidth="1"/>
    <col min="2559" max="2559" width="25" customWidth="1"/>
    <col min="2560" max="2560" width="14.85546875" bestFit="1" customWidth="1"/>
    <col min="2561" max="2561" width="11.28515625" customWidth="1"/>
    <col min="2562" max="2562" width="11.5703125" customWidth="1"/>
    <col min="2563" max="2563" width="10.7109375" customWidth="1"/>
    <col min="2564" max="2564" width="11.28515625" customWidth="1"/>
    <col min="2565" max="2570" width="10.7109375" customWidth="1"/>
    <col min="2571" max="2571" width="9.28515625" customWidth="1"/>
    <col min="2572" max="2572" width="10.7109375" customWidth="1"/>
    <col min="2814" max="2814" width="3.85546875" customWidth="1"/>
    <col min="2815" max="2815" width="25" customWidth="1"/>
    <col min="2816" max="2816" width="14.85546875" bestFit="1" customWidth="1"/>
    <col min="2817" max="2817" width="11.28515625" customWidth="1"/>
    <col min="2818" max="2818" width="11.5703125" customWidth="1"/>
    <col min="2819" max="2819" width="10.7109375" customWidth="1"/>
    <col min="2820" max="2820" width="11.28515625" customWidth="1"/>
    <col min="2821" max="2826" width="10.7109375" customWidth="1"/>
    <col min="2827" max="2827" width="9.28515625" customWidth="1"/>
    <col min="2828" max="2828" width="10.7109375" customWidth="1"/>
    <col min="3070" max="3070" width="3.85546875" customWidth="1"/>
    <col min="3071" max="3071" width="25" customWidth="1"/>
    <col min="3072" max="3072" width="14.85546875" bestFit="1" customWidth="1"/>
    <col min="3073" max="3073" width="11.28515625" customWidth="1"/>
    <col min="3074" max="3074" width="11.5703125" customWidth="1"/>
    <col min="3075" max="3075" width="10.7109375" customWidth="1"/>
    <col min="3076" max="3076" width="11.28515625" customWidth="1"/>
    <col min="3077" max="3082" width="10.7109375" customWidth="1"/>
    <col min="3083" max="3083" width="9.28515625" customWidth="1"/>
    <col min="3084" max="3084" width="10.7109375" customWidth="1"/>
    <col min="3326" max="3326" width="3.85546875" customWidth="1"/>
    <col min="3327" max="3327" width="25" customWidth="1"/>
    <col min="3328" max="3328" width="14.85546875" bestFit="1" customWidth="1"/>
    <col min="3329" max="3329" width="11.28515625" customWidth="1"/>
    <col min="3330" max="3330" width="11.5703125" customWidth="1"/>
    <col min="3331" max="3331" width="10.7109375" customWidth="1"/>
    <col min="3332" max="3332" width="11.28515625" customWidth="1"/>
    <col min="3333" max="3338" width="10.7109375" customWidth="1"/>
    <col min="3339" max="3339" width="9.28515625" customWidth="1"/>
    <col min="3340" max="3340" width="10.7109375" customWidth="1"/>
    <col min="3582" max="3582" width="3.85546875" customWidth="1"/>
    <col min="3583" max="3583" width="25" customWidth="1"/>
    <col min="3584" max="3584" width="14.85546875" bestFit="1" customWidth="1"/>
    <col min="3585" max="3585" width="11.28515625" customWidth="1"/>
    <col min="3586" max="3586" width="11.5703125" customWidth="1"/>
    <col min="3587" max="3587" width="10.7109375" customWidth="1"/>
    <col min="3588" max="3588" width="11.28515625" customWidth="1"/>
    <col min="3589" max="3594" width="10.7109375" customWidth="1"/>
    <col min="3595" max="3595" width="9.28515625" customWidth="1"/>
    <col min="3596" max="3596" width="10.7109375" customWidth="1"/>
    <col min="3838" max="3838" width="3.85546875" customWidth="1"/>
    <col min="3839" max="3839" width="25" customWidth="1"/>
    <col min="3840" max="3840" width="14.85546875" bestFit="1" customWidth="1"/>
    <col min="3841" max="3841" width="11.28515625" customWidth="1"/>
    <col min="3842" max="3842" width="11.5703125" customWidth="1"/>
    <col min="3843" max="3843" width="10.7109375" customWidth="1"/>
    <col min="3844" max="3844" width="11.28515625" customWidth="1"/>
    <col min="3845" max="3850" width="10.7109375" customWidth="1"/>
    <col min="3851" max="3851" width="9.28515625" customWidth="1"/>
    <col min="3852" max="3852" width="10.7109375" customWidth="1"/>
    <col min="4094" max="4094" width="3.85546875" customWidth="1"/>
    <col min="4095" max="4095" width="25" customWidth="1"/>
    <col min="4096" max="4096" width="14.85546875" bestFit="1" customWidth="1"/>
    <col min="4097" max="4097" width="11.28515625" customWidth="1"/>
    <col min="4098" max="4098" width="11.5703125" customWidth="1"/>
    <col min="4099" max="4099" width="10.7109375" customWidth="1"/>
    <col min="4100" max="4100" width="11.28515625" customWidth="1"/>
    <col min="4101" max="4106" width="10.7109375" customWidth="1"/>
    <col min="4107" max="4107" width="9.28515625" customWidth="1"/>
    <col min="4108" max="4108" width="10.7109375" customWidth="1"/>
    <col min="4350" max="4350" width="3.85546875" customWidth="1"/>
    <col min="4351" max="4351" width="25" customWidth="1"/>
    <col min="4352" max="4352" width="14.85546875" bestFit="1" customWidth="1"/>
    <col min="4353" max="4353" width="11.28515625" customWidth="1"/>
    <col min="4354" max="4354" width="11.5703125" customWidth="1"/>
    <col min="4355" max="4355" width="10.7109375" customWidth="1"/>
    <col min="4356" max="4356" width="11.28515625" customWidth="1"/>
    <col min="4357" max="4362" width="10.7109375" customWidth="1"/>
    <col min="4363" max="4363" width="9.28515625" customWidth="1"/>
    <col min="4364" max="4364" width="10.7109375" customWidth="1"/>
    <col min="4606" max="4606" width="3.85546875" customWidth="1"/>
    <col min="4607" max="4607" width="25" customWidth="1"/>
    <col min="4608" max="4608" width="14.85546875" bestFit="1" customWidth="1"/>
    <col min="4609" max="4609" width="11.28515625" customWidth="1"/>
    <col min="4610" max="4610" width="11.5703125" customWidth="1"/>
    <col min="4611" max="4611" width="10.7109375" customWidth="1"/>
    <col min="4612" max="4612" width="11.28515625" customWidth="1"/>
    <col min="4613" max="4618" width="10.7109375" customWidth="1"/>
    <col min="4619" max="4619" width="9.28515625" customWidth="1"/>
    <col min="4620" max="4620" width="10.7109375" customWidth="1"/>
    <col min="4862" max="4862" width="3.85546875" customWidth="1"/>
    <col min="4863" max="4863" width="25" customWidth="1"/>
    <col min="4864" max="4864" width="14.85546875" bestFit="1" customWidth="1"/>
    <col min="4865" max="4865" width="11.28515625" customWidth="1"/>
    <col min="4866" max="4866" width="11.5703125" customWidth="1"/>
    <col min="4867" max="4867" width="10.7109375" customWidth="1"/>
    <col min="4868" max="4868" width="11.28515625" customWidth="1"/>
    <col min="4869" max="4874" width="10.7109375" customWidth="1"/>
    <col min="4875" max="4875" width="9.28515625" customWidth="1"/>
    <col min="4876" max="4876" width="10.7109375" customWidth="1"/>
    <col min="5118" max="5118" width="3.85546875" customWidth="1"/>
    <col min="5119" max="5119" width="25" customWidth="1"/>
    <col min="5120" max="5120" width="14.85546875" bestFit="1" customWidth="1"/>
    <col min="5121" max="5121" width="11.28515625" customWidth="1"/>
    <col min="5122" max="5122" width="11.5703125" customWidth="1"/>
    <col min="5123" max="5123" width="10.7109375" customWidth="1"/>
    <col min="5124" max="5124" width="11.28515625" customWidth="1"/>
    <col min="5125" max="5130" width="10.7109375" customWidth="1"/>
    <col min="5131" max="5131" width="9.28515625" customWidth="1"/>
    <col min="5132" max="5132" width="10.7109375" customWidth="1"/>
    <col min="5374" max="5374" width="3.85546875" customWidth="1"/>
    <col min="5375" max="5375" width="25" customWidth="1"/>
    <col min="5376" max="5376" width="14.85546875" bestFit="1" customWidth="1"/>
    <col min="5377" max="5377" width="11.28515625" customWidth="1"/>
    <col min="5378" max="5378" width="11.5703125" customWidth="1"/>
    <col min="5379" max="5379" width="10.7109375" customWidth="1"/>
    <col min="5380" max="5380" width="11.28515625" customWidth="1"/>
    <col min="5381" max="5386" width="10.7109375" customWidth="1"/>
    <col min="5387" max="5387" width="9.28515625" customWidth="1"/>
    <col min="5388" max="5388" width="10.7109375" customWidth="1"/>
    <col min="5630" max="5630" width="3.85546875" customWidth="1"/>
    <col min="5631" max="5631" width="25" customWidth="1"/>
    <col min="5632" max="5632" width="14.85546875" bestFit="1" customWidth="1"/>
    <col min="5633" max="5633" width="11.28515625" customWidth="1"/>
    <col min="5634" max="5634" width="11.5703125" customWidth="1"/>
    <col min="5635" max="5635" width="10.7109375" customWidth="1"/>
    <col min="5636" max="5636" width="11.28515625" customWidth="1"/>
    <col min="5637" max="5642" width="10.7109375" customWidth="1"/>
    <col min="5643" max="5643" width="9.28515625" customWidth="1"/>
    <col min="5644" max="5644" width="10.7109375" customWidth="1"/>
    <col min="5886" max="5886" width="3.85546875" customWidth="1"/>
    <col min="5887" max="5887" width="25" customWidth="1"/>
    <col min="5888" max="5888" width="14.85546875" bestFit="1" customWidth="1"/>
    <col min="5889" max="5889" width="11.28515625" customWidth="1"/>
    <col min="5890" max="5890" width="11.5703125" customWidth="1"/>
    <col min="5891" max="5891" width="10.7109375" customWidth="1"/>
    <col min="5892" max="5892" width="11.28515625" customWidth="1"/>
    <col min="5893" max="5898" width="10.7109375" customWidth="1"/>
    <col min="5899" max="5899" width="9.28515625" customWidth="1"/>
    <col min="5900" max="5900" width="10.7109375" customWidth="1"/>
    <col min="6142" max="6142" width="3.85546875" customWidth="1"/>
    <col min="6143" max="6143" width="25" customWidth="1"/>
    <col min="6144" max="6144" width="14.85546875" bestFit="1" customWidth="1"/>
    <col min="6145" max="6145" width="11.28515625" customWidth="1"/>
    <col min="6146" max="6146" width="11.5703125" customWidth="1"/>
    <col min="6147" max="6147" width="10.7109375" customWidth="1"/>
    <col min="6148" max="6148" width="11.28515625" customWidth="1"/>
    <col min="6149" max="6154" width="10.7109375" customWidth="1"/>
    <col min="6155" max="6155" width="9.28515625" customWidth="1"/>
    <col min="6156" max="6156" width="10.7109375" customWidth="1"/>
    <col min="6398" max="6398" width="3.85546875" customWidth="1"/>
    <col min="6399" max="6399" width="25" customWidth="1"/>
    <col min="6400" max="6400" width="14.85546875" bestFit="1" customWidth="1"/>
    <col min="6401" max="6401" width="11.28515625" customWidth="1"/>
    <col min="6402" max="6402" width="11.5703125" customWidth="1"/>
    <col min="6403" max="6403" width="10.7109375" customWidth="1"/>
    <col min="6404" max="6404" width="11.28515625" customWidth="1"/>
    <col min="6405" max="6410" width="10.7109375" customWidth="1"/>
    <col min="6411" max="6411" width="9.28515625" customWidth="1"/>
    <col min="6412" max="6412" width="10.7109375" customWidth="1"/>
    <col min="6654" max="6654" width="3.85546875" customWidth="1"/>
    <col min="6655" max="6655" width="25" customWidth="1"/>
    <col min="6656" max="6656" width="14.85546875" bestFit="1" customWidth="1"/>
    <col min="6657" max="6657" width="11.28515625" customWidth="1"/>
    <col min="6658" max="6658" width="11.5703125" customWidth="1"/>
    <col min="6659" max="6659" width="10.7109375" customWidth="1"/>
    <col min="6660" max="6660" width="11.28515625" customWidth="1"/>
    <col min="6661" max="6666" width="10.7109375" customWidth="1"/>
    <col min="6667" max="6667" width="9.28515625" customWidth="1"/>
    <col min="6668" max="6668" width="10.7109375" customWidth="1"/>
    <col min="6910" max="6910" width="3.85546875" customWidth="1"/>
    <col min="6911" max="6911" width="25" customWidth="1"/>
    <col min="6912" max="6912" width="14.85546875" bestFit="1" customWidth="1"/>
    <col min="6913" max="6913" width="11.28515625" customWidth="1"/>
    <col min="6914" max="6914" width="11.5703125" customWidth="1"/>
    <col min="6915" max="6915" width="10.7109375" customWidth="1"/>
    <col min="6916" max="6916" width="11.28515625" customWidth="1"/>
    <col min="6917" max="6922" width="10.7109375" customWidth="1"/>
    <col min="6923" max="6923" width="9.28515625" customWidth="1"/>
    <col min="6924" max="6924" width="10.7109375" customWidth="1"/>
    <col min="7166" max="7166" width="3.85546875" customWidth="1"/>
    <col min="7167" max="7167" width="25" customWidth="1"/>
    <col min="7168" max="7168" width="14.85546875" bestFit="1" customWidth="1"/>
    <col min="7169" max="7169" width="11.28515625" customWidth="1"/>
    <col min="7170" max="7170" width="11.5703125" customWidth="1"/>
    <col min="7171" max="7171" width="10.7109375" customWidth="1"/>
    <col min="7172" max="7172" width="11.28515625" customWidth="1"/>
    <col min="7173" max="7178" width="10.7109375" customWidth="1"/>
    <col min="7179" max="7179" width="9.28515625" customWidth="1"/>
    <col min="7180" max="7180" width="10.7109375" customWidth="1"/>
    <col min="7422" max="7422" width="3.85546875" customWidth="1"/>
    <col min="7423" max="7423" width="25" customWidth="1"/>
    <col min="7424" max="7424" width="14.85546875" bestFit="1" customWidth="1"/>
    <col min="7425" max="7425" width="11.28515625" customWidth="1"/>
    <col min="7426" max="7426" width="11.5703125" customWidth="1"/>
    <col min="7427" max="7427" width="10.7109375" customWidth="1"/>
    <col min="7428" max="7428" width="11.28515625" customWidth="1"/>
    <col min="7429" max="7434" width="10.7109375" customWidth="1"/>
    <col min="7435" max="7435" width="9.28515625" customWidth="1"/>
    <col min="7436" max="7436" width="10.7109375" customWidth="1"/>
    <col min="7678" max="7678" width="3.85546875" customWidth="1"/>
    <col min="7679" max="7679" width="25" customWidth="1"/>
    <col min="7680" max="7680" width="14.85546875" bestFit="1" customWidth="1"/>
    <col min="7681" max="7681" width="11.28515625" customWidth="1"/>
    <col min="7682" max="7682" width="11.5703125" customWidth="1"/>
    <col min="7683" max="7683" width="10.7109375" customWidth="1"/>
    <col min="7684" max="7684" width="11.28515625" customWidth="1"/>
    <col min="7685" max="7690" width="10.7109375" customWidth="1"/>
    <col min="7691" max="7691" width="9.28515625" customWidth="1"/>
    <col min="7692" max="7692" width="10.7109375" customWidth="1"/>
    <col min="7934" max="7934" width="3.85546875" customWidth="1"/>
    <col min="7935" max="7935" width="25" customWidth="1"/>
    <col min="7936" max="7936" width="14.85546875" bestFit="1" customWidth="1"/>
    <col min="7937" max="7937" width="11.28515625" customWidth="1"/>
    <col min="7938" max="7938" width="11.5703125" customWidth="1"/>
    <col min="7939" max="7939" width="10.7109375" customWidth="1"/>
    <col min="7940" max="7940" width="11.28515625" customWidth="1"/>
    <col min="7941" max="7946" width="10.7109375" customWidth="1"/>
    <col min="7947" max="7947" width="9.28515625" customWidth="1"/>
    <col min="7948" max="7948" width="10.7109375" customWidth="1"/>
    <col min="8190" max="8190" width="3.85546875" customWidth="1"/>
    <col min="8191" max="8191" width="25" customWidth="1"/>
    <col min="8192" max="8192" width="14.85546875" bestFit="1" customWidth="1"/>
    <col min="8193" max="8193" width="11.28515625" customWidth="1"/>
    <col min="8194" max="8194" width="11.5703125" customWidth="1"/>
    <col min="8195" max="8195" width="10.7109375" customWidth="1"/>
    <col min="8196" max="8196" width="11.28515625" customWidth="1"/>
    <col min="8197" max="8202" width="10.7109375" customWidth="1"/>
    <col min="8203" max="8203" width="9.28515625" customWidth="1"/>
    <col min="8204" max="8204" width="10.7109375" customWidth="1"/>
    <col min="8446" max="8446" width="3.85546875" customWidth="1"/>
    <col min="8447" max="8447" width="25" customWidth="1"/>
    <col min="8448" max="8448" width="14.85546875" bestFit="1" customWidth="1"/>
    <col min="8449" max="8449" width="11.28515625" customWidth="1"/>
    <col min="8450" max="8450" width="11.5703125" customWidth="1"/>
    <col min="8451" max="8451" width="10.7109375" customWidth="1"/>
    <col min="8452" max="8452" width="11.28515625" customWidth="1"/>
    <col min="8453" max="8458" width="10.7109375" customWidth="1"/>
    <col min="8459" max="8459" width="9.28515625" customWidth="1"/>
    <col min="8460" max="8460" width="10.7109375" customWidth="1"/>
    <col min="8702" max="8702" width="3.85546875" customWidth="1"/>
    <col min="8703" max="8703" width="25" customWidth="1"/>
    <col min="8704" max="8704" width="14.85546875" bestFit="1" customWidth="1"/>
    <col min="8705" max="8705" width="11.28515625" customWidth="1"/>
    <col min="8706" max="8706" width="11.5703125" customWidth="1"/>
    <col min="8707" max="8707" width="10.7109375" customWidth="1"/>
    <col min="8708" max="8708" width="11.28515625" customWidth="1"/>
    <col min="8709" max="8714" width="10.7109375" customWidth="1"/>
    <col min="8715" max="8715" width="9.28515625" customWidth="1"/>
    <col min="8716" max="8716" width="10.7109375" customWidth="1"/>
    <col min="8958" max="8958" width="3.85546875" customWidth="1"/>
    <col min="8959" max="8959" width="25" customWidth="1"/>
    <col min="8960" max="8960" width="14.85546875" bestFit="1" customWidth="1"/>
    <col min="8961" max="8961" width="11.28515625" customWidth="1"/>
    <col min="8962" max="8962" width="11.5703125" customWidth="1"/>
    <col min="8963" max="8963" width="10.7109375" customWidth="1"/>
    <col min="8964" max="8964" width="11.28515625" customWidth="1"/>
    <col min="8965" max="8970" width="10.7109375" customWidth="1"/>
    <col min="8971" max="8971" width="9.28515625" customWidth="1"/>
    <col min="8972" max="8972" width="10.7109375" customWidth="1"/>
    <col min="9214" max="9214" width="3.85546875" customWidth="1"/>
    <col min="9215" max="9215" width="25" customWidth="1"/>
    <col min="9216" max="9216" width="14.85546875" bestFit="1" customWidth="1"/>
    <col min="9217" max="9217" width="11.28515625" customWidth="1"/>
    <col min="9218" max="9218" width="11.5703125" customWidth="1"/>
    <col min="9219" max="9219" width="10.7109375" customWidth="1"/>
    <col min="9220" max="9220" width="11.28515625" customWidth="1"/>
    <col min="9221" max="9226" width="10.7109375" customWidth="1"/>
    <col min="9227" max="9227" width="9.28515625" customWidth="1"/>
    <col min="9228" max="9228" width="10.7109375" customWidth="1"/>
    <col min="9470" max="9470" width="3.85546875" customWidth="1"/>
    <col min="9471" max="9471" width="25" customWidth="1"/>
    <col min="9472" max="9472" width="14.85546875" bestFit="1" customWidth="1"/>
    <col min="9473" max="9473" width="11.28515625" customWidth="1"/>
    <col min="9474" max="9474" width="11.5703125" customWidth="1"/>
    <col min="9475" max="9475" width="10.7109375" customWidth="1"/>
    <col min="9476" max="9476" width="11.28515625" customWidth="1"/>
    <col min="9477" max="9482" width="10.7109375" customWidth="1"/>
    <col min="9483" max="9483" width="9.28515625" customWidth="1"/>
    <col min="9484" max="9484" width="10.7109375" customWidth="1"/>
    <col min="9726" max="9726" width="3.85546875" customWidth="1"/>
    <col min="9727" max="9727" width="25" customWidth="1"/>
    <col min="9728" max="9728" width="14.85546875" bestFit="1" customWidth="1"/>
    <col min="9729" max="9729" width="11.28515625" customWidth="1"/>
    <col min="9730" max="9730" width="11.5703125" customWidth="1"/>
    <col min="9731" max="9731" width="10.7109375" customWidth="1"/>
    <col min="9732" max="9732" width="11.28515625" customWidth="1"/>
    <col min="9733" max="9738" width="10.7109375" customWidth="1"/>
    <col min="9739" max="9739" width="9.28515625" customWidth="1"/>
    <col min="9740" max="9740" width="10.7109375" customWidth="1"/>
    <col min="9982" max="9982" width="3.85546875" customWidth="1"/>
    <col min="9983" max="9983" width="25" customWidth="1"/>
    <col min="9984" max="9984" width="14.85546875" bestFit="1" customWidth="1"/>
    <col min="9985" max="9985" width="11.28515625" customWidth="1"/>
    <col min="9986" max="9986" width="11.5703125" customWidth="1"/>
    <col min="9987" max="9987" width="10.7109375" customWidth="1"/>
    <col min="9988" max="9988" width="11.28515625" customWidth="1"/>
    <col min="9989" max="9994" width="10.7109375" customWidth="1"/>
    <col min="9995" max="9995" width="9.28515625" customWidth="1"/>
    <col min="9996" max="9996" width="10.7109375" customWidth="1"/>
    <col min="10238" max="10238" width="3.85546875" customWidth="1"/>
    <col min="10239" max="10239" width="25" customWidth="1"/>
    <col min="10240" max="10240" width="14.85546875" bestFit="1" customWidth="1"/>
    <col min="10241" max="10241" width="11.28515625" customWidth="1"/>
    <col min="10242" max="10242" width="11.5703125" customWidth="1"/>
    <col min="10243" max="10243" width="10.7109375" customWidth="1"/>
    <col min="10244" max="10244" width="11.28515625" customWidth="1"/>
    <col min="10245" max="10250" width="10.7109375" customWidth="1"/>
    <col min="10251" max="10251" width="9.28515625" customWidth="1"/>
    <col min="10252" max="10252" width="10.7109375" customWidth="1"/>
    <col min="10494" max="10494" width="3.85546875" customWidth="1"/>
    <col min="10495" max="10495" width="25" customWidth="1"/>
    <col min="10496" max="10496" width="14.85546875" bestFit="1" customWidth="1"/>
    <col min="10497" max="10497" width="11.28515625" customWidth="1"/>
    <col min="10498" max="10498" width="11.5703125" customWidth="1"/>
    <col min="10499" max="10499" width="10.7109375" customWidth="1"/>
    <col min="10500" max="10500" width="11.28515625" customWidth="1"/>
    <col min="10501" max="10506" width="10.7109375" customWidth="1"/>
    <col min="10507" max="10507" width="9.28515625" customWidth="1"/>
    <col min="10508" max="10508" width="10.7109375" customWidth="1"/>
    <col min="10750" max="10750" width="3.85546875" customWidth="1"/>
    <col min="10751" max="10751" width="25" customWidth="1"/>
    <col min="10752" max="10752" width="14.85546875" bestFit="1" customWidth="1"/>
    <col min="10753" max="10753" width="11.28515625" customWidth="1"/>
    <col min="10754" max="10754" width="11.5703125" customWidth="1"/>
    <col min="10755" max="10755" width="10.7109375" customWidth="1"/>
    <col min="10756" max="10756" width="11.28515625" customWidth="1"/>
    <col min="10757" max="10762" width="10.7109375" customWidth="1"/>
    <col min="10763" max="10763" width="9.28515625" customWidth="1"/>
    <col min="10764" max="10764" width="10.7109375" customWidth="1"/>
    <col min="11006" max="11006" width="3.85546875" customWidth="1"/>
    <col min="11007" max="11007" width="25" customWidth="1"/>
    <col min="11008" max="11008" width="14.85546875" bestFit="1" customWidth="1"/>
    <col min="11009" max="11009" width="11.28515625" customWidth="1"/>
    <col min="11010" max="11010" width="11.5703125" customWidth="1"/>
    <col min="11011" max="11011" width="10.7109375" customWidth="1"/>
    <col min="11012" max="11012" width="11.28515625" customWidth="1"/>
    <col min="11013" max="11018" width="10.7109375" customWidth="1"/>
    <col min="11019" max="11019" width="9.28515625" customWidth="1"/>
    <col min="11020" max="11020" width="10.7109375" customWidth="1"/>
    <col min="11262" max="11262" width="3.85546875" customWidth="1"/>
    <col min="11263" max="11263" width="25" customWidth="1"/>
    <col min="11264" max="11264" width="14.85546875" bestFit="1" customWidth="1"/>
    <col min="11265" max="11265" width="11.28515625" customWidth="1"/>
    <col min="11266" max="11266" width="11.5703125" customWidth="1"/>
    <col min="11267" max="11267" width="10.7109375" customWidth="1"/>
    <col min="11268" max="11268" width="11.28515625" customWidth="1"/>
    <col min="11269" max="11274" width="10.7109375" customWidth="1"/>
    <col min="11275" max="11275" width="9.28515625" customWidth="1"/>
    <col min="11276" max="11276" width="10.7109375" customWidth="1"/>
    <col min="11518" max="11518" width="3.85546875" customWidth="1"/>
    <col min="11519" max="11519" width="25" customWidth="1"/>
    <col min="11520" max="11520" width="14.85546875" bestFit="1" customWidth="1"/>
    <col min="11521" max="11521" width="11.28515625" customWidth="1"/>
    <col min="11522" max="11522" width="11.5703125" customWidth="1"/>
    <col min="11523" max="11523" width="10.7109375" customWidth="1"/>
    <col min="11524" max="11524" width="11.28515625" customWidth="1"/>
    <col min="11525" max="11530" width="10.7109375" customWidth="1"/>
    <col min="11531" max="11531" width="9.28515625" customWidth="1"/>
    <col min="11532" max="11532" width="10.7109375" customWidth="1"/>
    <col min="11774" max="11774" width="3.85546875" customWidth="1"/>
    <col min="11775" max="11775" width="25" customWidth="1"/>
    <col min="11776" max="11776" width="14.85546875" bestFit="1" customWidth="1"/>
    <col min="11777" max="11777" width="11.28515625" customWidth="1"/>
    <col min="11778" max="11778" width="11.5703125" customWidth="1"/>
    <col min="11779" max="11779" width="10.7109375" customWidth="1"/>
    <col min="11780" max="11780" width="11.28515625" customWidth="1"/>
    <col min="11781" max="11786" width="10.7109375" customWidth="1"/>
    <col min="11787" max="11787" width="9.28515625" customWidth="1"/>
    <col min="11788" max="11788" width="10.7109375" customWidth="1"/>
    <col min="12030" max="12030" width="3.85546875" customWidth="1"/>
    <col min="12031" max="12031" width="25" customWidth="1"/>
    <col min="12032" max="12032" width="14.85546875" bestFit="1" customWidth="1"/>
    <col min="12033" max="12033" width="11.28515625" customWidth="1"/>
    <col min="12034" max="12034" width="11.5703125" customWidth="1"/>
    <col min="12035" max="12035" width="10.7109375" customWidth="1"/>
    <col min="12036" max="12036" width="11.28515625" customWidth="1"/>
    <col min="12037" max="12042" width="10.7109375" customWidth="1"/>
    <col min="12043" max="12043" width="9.28515625" customWidth="1"/>
    <col min="12044" max="12044" width="10.7109375" customWidth="1"/>
    <col min="12286" max="12286" width="3.85546875" customWidth="1"/>
    <col min="12287" max="12287" width="25" customWidth="1"/>
    <col min="12288" max="12288" width="14.85546875" bestFit="1" customWidth="1"/>
    <col min="12289" max="12289" width="11.28515625" customWidth="1"/>
    <col min="12290" max="12290" width="11.5703125" customWidth="1"/>
    <col min="12291" max="12291" width="10.7109375" customWidth="1"/>
    <col min="12292" max="12292" width="11.28515625" customWidth="1"/>
    <col min="12293" max="12298" width="10.7109375" customWidth="1"/>
    <col min="12299" max="12299" width="9.28515625" customWidth="1"/>
    <col min="12300" max="12300" width="10.7109375" customWidth="1"/>
    <col min="12542" max="12542" width="3.85546875" customWidth="1"/>
    <col min="12543" max="12543" width="25" customWidth="1"/>
    <col min="12544" max="12544" width="14.85546875" bestFit="1" customWidth="1"/>
    <col min="12545" max="12545" width="11.28515625" customWidth="1"/>
    <col min="12546" max="12546" width="11.5703125" customWidth="1"/>
    <col min="12547" max="12547" width="10.7109375" customWidth="1"/>
    <col min="12548" max="12548" width="11.28515625" customWidth="1"/>
    <col min="12549" max="12554" width="10.7109375" customWidth="1"/>
    <col min="12555" max="12555" width="9.28515625" customWidth="1"/>
    <col min="12556" max="12556" width="10.7109375" customWidth="1"/>
    <col min="12798" max="12798" width="3.85546875" customWidth="1"/>
    <col min="12799" max="12799" width="25" customWidth="1"/>
    <col min="12800" max="12800" width="14.85546875" bestFit="1" customWidth="1"/>
    <col min="12801" max="12801" width="11.28515625" customWidth="1"/>
    <col min="12802" max="12802" width="11.5703125" customWidth="1"/>
    <col min="12803" max="12803" width="10.7109375" customWidth="1"/>
    <col min="12804" max="12804" width="11.28515625" customWidth="1"/>
    <col min="12805" max="12810" width="10.7109375" customWidth="1"/>
    <col min="12811" max="12811" width="9.28515625" customWidth="1"/>
    <col min="12812" max="12812" width="10.7109375" customWidth="1"/>
    <col min="13054" max="13054" width="3.85546875" customWidth="1"/>
    <col min="13055" max="13055" width="25" customWidth="1"/>
    <col min="13056" max="13056" width="14.85546875" bestFit="1" customWidth="1"/>
    <col min="13057" max="13057" width="11.28515625" customWidth="1"/>
    <col min="13058" max="13058" width="11.5703125" customWidth="1"/>
    <col min="13059" max="13059" width="10.7109375" customWidth="1"/>
    <col min="13060" max="13060" width="11.28515625" customWidth="1"/>
    <col min="13061" max="13066" width="10.7109375" customWidth="1"/>
    <col min="13067" max="13067" width="9.28515625" customWidth="1"/>
    <col min="13068" max="13068" width="10.7109375" customWidth="1"/>
    <col min="13310" max="13310" width="3.85546875" customWidth="1"/>
    <col min="13311" max="13311" width="25" customWidth="1"/>
    <col min="13312" max="13312" width="14.85546875" bestFit="1" customWidth="1"/>
    <col min="13313" max="13313" width="11.28515625" customWidth="1"/>
    <col min="13314" max="13314" width="11.5703125" customWidth="1"/>
    <col min="13315" max="13315" width="10.7109375" customWidth="1"/>
    <col min="13316" max="13316" width="11.28515625" customWidth="1"/>
    <col min="13317" max="13322" width="10.7109375" customWidth="1"/>
    <col min="13323" max="13323" width="9.28515625" customWidth="1"/>
    <col min="13324" max="13324" width="10.7109375" customWidth="1"/>
    <col min="13566" max="13566" width="3.85546875" customWidth="1"/>
    <col min="13567" max="13567" width="25" customWidth="1"/>
    <col min="13568" max="13568" width="14.85546875" bestFit="1" customWidth="1"/>
    <col min="13569" max="13569" width="11.28515625" customWidth="1"/>
    <col min="13570" max="13570" width="11.5703125" customWidth="1"/>
    <col min="13571" max="13571" width="10.7109375" customWidth="1"/>
    <col min="13572" max="13572" width="11.28515625" customWidth="1"/>
    <col min="13573" max="13578" width="10.7109375" customWidth="1"/>
    <col min="13579" max="13579" width="9.28515625" customWidth="1"/>
    <col min="13580" max="13580" width="10.7109375" customWidth="1"/>
    <col min="13822" max="13822" width="3.85546875" customWidth="1"/>
    <col min="13823" max="13823" width="25" customWidth="1"/>
    <col min="13824" max="13824" width="14.85546875" bestFit="1" customWidth="1"/>
    <col min="13825" max="13825" width="11.28515625" customWidth="1"/>
    <col min="13826" max="13826" width="11.5703125" customWidth="1"/>
    <col min="13827" max="13827" width="10.7109375" customWidth="1"/>
    <col min="13828" max="13828" width="11.28515625" customWidth="1"/>
    <col min="13829" max="13834" width="10.7109375" customWidth="1"/>
    <col min="13835" max="13835" width="9.28515625" customWidth="1"/>
    <col min="13836" max="13836" width="10.7109375" customWidth="1"/>
    <col min="14078" max="14078" width="3.85546875" customWidth="1"/>
    <col min="14079" max="14079" width="25" customWidth="1"/>
    <col min="14080" max="14080" width="14.85546875" bestFit="1" customWidth="1"/>
    <col min="14081" max="14081" width="11.28515625" customWidth="1"/>
    <col min="14082" max="14082" width="11.5703125" customWidth="1"/>
    <col min="14083" max="14083" width="10.7109375" customWidth="1"/>
    <col min="14084" max="14084" width="11.28515625" customWidth="1"/>
    <col min="14085" max="14090" width="10.7109375" customWidth="1"/>
    <col min="14091" max="14091" width="9.28515625" customWidth="1"/>
    <col min="14092" max="14092" width="10.7109375" customWidth="1"/>
    <col min="14334" max="14334" width="3.85546875" customWidth="1"/>
    <col min="14335" max="14335" width="25" customWidth="1"/>
    <col min="14336" max="14336" width="14.85546875" bestFit="1" customWidth="1"/>
    <col min="14337" max="14337" width="11.28515625" customWidth="1"/>
    <col min="14338" max="14338" width="11.5703125" customWidth="1"/>
    <col min="14339" max="14339" width="10.7109375" customWidth="1"/>
    <col min="14340" max="14340" width="11.28515625" customWidth="1"/>
    <col min="14341" max="14346" width="10.7109375" customWidth="1"/>
    <col min="14347" max="14347" width="9.28515625" customWidth="1"/>
    <col min="14348" max="14348" width="10.7109375" customWidth="1"/>
    <col min="14590" max="14590" width="3.85546875" customWidth="1"/>
    <col min="14591" max="14591" width="25" customWidth="1"/>
    <col min="14592" max="14592" width="14.85546875" bestFit="1" customWidth="1"/>
    <col min="14593" max="14593" width="11.28515625" customWidth="1"/>
    <col min="14594" max="14594" width="11.5703125" customWidth="1"/>
    <col min="14595" max="14595" width="10.7109375" customWidth="1"/>
    <col min="14596" max="14596" width="11.28515625" customWidth="1"/>
    <col min="14597" max="14602" width="10.7109375" customWidth="1"/>
    <col min="14603" max="14603" width="9.28515625" customWidth="1"/>
    <col min="14604" max="14604" width="10.7109375" customWidth="1"/>
    <col min="14846" max="14846" width="3.85546875" customWidth="1"/>
    <col min="14847" max="14847" width="25" customWidth="1"/>
    <col min="14848" max="14848" width="14.85546875" bestFit="1" customWidth="1"/>
    <col min="14849" max="14849" width="11.28515625" customWidth="1"/>
    <col min="14850" max="14850" width="11.5703125" customWidth="1"/>
    <col min="14851" max="14851" width="10.7109375" customWidth="1"/>
    <col min="14852" max="14852" width="11.28515625" customWidth="1"/>
    <col min="14853" max="14858" width="10.7109375" customWidth="1"/>
    <col min="14859" max="14859" width="9.28515625" customWidth="1"/>
    <col min="14860" max="14860" width="10.7109375" customWidth="1"/>
    <col min="15102" max="15102" width="3.85546875" customWidth="1"/>
    <col min="15103" max="15103" width="25" customWidth="1"/>
    <col min="15104" max="15104" width="14.85546875" bestFit="1" customWidth="1"/>
    <col min="15105" max="15105" width="11.28515625" customWidth="1"/>
    <col min="15106" max="15106" width="11.5703125" customWidth="1"/>
    <col min="15107" max="15107" width="10.7109375" customWidth="1"/>
    <col min="15108" max="15108" width="11.28515625" customWidth="1"/>
    <col min="15109" max="15114" width="10.7109375" customWidth="1"/>
    <col min="15115" max="15115" width="9.28515625" customWidth="1"/>
    <col min="15116" max="15116" width="10.7109375" customWidth="1"/>
    <col min="15358" max="15358" width="3.85546875" customWidth="1"/>
    <col min="15359" max="15359" width="25" customWidth="1"/>
    <col min="15360" max="15360" width="14.85546875" bestFit="1" customWidth="1"/>
    <col min="15361" max="15361" width="11.28515625" customWidth="1"/>
    <col min="15362" max="15362" width="11.5703125" customWidth="1"/>
    <col min="15363" max="15363" width="10.7109375" customWidth="1"/>
    <col min="15364" max="15364" width="11.28515625" customWidth="1"/>
    <col min="15365" max="15370" width="10.7109375" customWidth="1"/>
    <col min="15371" max="15371" width="9.28515625" customWidth="1"/>
    <col min="15372" max="15372" width="10.7109375" customWidth="1"/>
    <col min="15614" max="15614" width="3.85546875" customWidth="1"/>
    <col min="15615" max="15615" width="25" customWidth="1"/>
    <col min="15616" max="15616" width="14.85546875" bestFit="1" customWidth="1"/>
    <col min="15617" max="15617" width="11.28515625" customWidth="1"/>
    <col min="15618" max="15618" width="11.5703125" customWidth="1"/>
    <col min="15619" max="15619" width="10.7109375" customWidth="1"/>
    <col min="15620" max="15620" width="11.28515625" customWidth="1"/>
    <col min="15621" max="15626" width="10.7109375" customWidth="1"/>
    <col min="15627" max="15627" width="9.28515625" customWidth="1"/>
    <col min="15628" max="15628" width="10.7109375" customWidth="1"/>
    <col min="15870" max="15870" width="3.85546875" customWidth="1"/>
    <col min="15871" max="15871" width="25" customWidth="1"/>
    <col min="15872" max="15872" width="14.85546875" bestFit="1" customWidth="1"/>
    <col min="15873" max="15873" width="11.28515625" customWidth="1"/>
    <col min="15874" max="15874" width="11.5703125" customWidth="1"/>
    <col min="15875" max="15875" width="10.7109375" customWidth="1"/>
    <col min="15876" max="15876" width="11.28515625" customWidth="1"/>
    <col min="15877" max="15882" width="10.7109375" customWidth="1"/>
    <col min="15883" max="15883" width="9.28515625" customWidth="1"/>
    <col min="15884" max="15884" width="10.7109375" customWidth="1"/>
    <col min="16126" max="16126" width="3.85546875" customWidth="1"/>
    <col min="16127" max="16127" width="25" customWidth="1"/>
    <col min="16128" max="16128" width="14.85546875" bestFit="1" customWidth="1"/>
    <col min="16129" max="16129" width="11.28515625" customWidth="1"/>
    <col min="16130" max="16130" width="11.5703125" customWidth="1"/>
    <col min="16131" max="16131" width="10.7109375" customWidth="1"/>
    <col min="16132" max="16132" width="11.28515625" customWidth="1"/>
    <col min="16133" max="16138" width="10.7109375" customWidth="1"/>
    <col min="16139" max="16139" width="9.28515625" customWidth="1"/>
    <col min="16140" max="16140" width="10.7109375" customWidth="1"/>
  </cols>
  <sheetData>
    <row r="1" spans="1:14">
      <c r="A1" s="10"/>
      <c r="B1" s="10"/>
      <c r="C1" s="10"/>
      <c r="D1" s="10"/>
      <c r="E1" s="2"/>
      <c r="F1" s="3"/>
      <c r="G1" s="4"/>
      <c r="H1" s="3"/>
      <c r="I1" s="3"/>
      <c r="J1" s="3"/>
      <c r="K1" s="3"/>
      <c r="L1" s="3"/>
      <c r="M1" s="3"/>
    </row>
    <row r="2" spans="1:14">
      <c r="A2" s="10"/>
      <c r="B2" s="10"/>
      <c r="C2" s="10"/>
      <c r="D2" s="10"/>
      <c r="E2" s="2"/>
      <c r="F2" s="3"/>
      <c r="G2" s="4"/>
      <c r="H2" s="3"/>
      <c r="I2" s="3"/>
      <c r="J2" s="3"/>
      <c r="K2" s="3"/>
      <c r="L2" s="3"/>
      <c r="M2" s="3"/>
    </row>
    <row r="3" spans="1:14">
      <c r="A3" s="10"/>
      <c r="B3" s="10"/>
      <c r="C3" s="10"/>
      <c r="D3" s="10"/>
      <c r="E3" s="2"/>
      <c r="F3" s="3"/>
      <c r="G3" s="4"/>
      <c r="H3" s="3"/>
      <c r="I3" s="3"/>
      <c r="J3" s="3"/>
      <c r="K3" s="3"/>
      <c r="L3" s="3"/>
      <c r="M3" s="3"/>
    </row>
    <row r="4" spans="1:14">
      <c r="A4" s="10"/>
      <c r="B4" s="10"/>
      <c r="C4" s="10"/>
      <c r="D4" s="10"/>
      <c r="E4" s="2"/>
      <c r="F4" s="3"/>
      <c r="G4" s="4"/>
      <c r="H4" s="3"/>
      <c r="I4" s="3"/>
      <c r="J4" s="3"/>
      <c r="K4" s="3"/>
      <c r="L4" s="3"/>
      <c r="M4" s="3"/>
    </row>
    <row r="5" spans="1:14">
      <c r="A5" s="1"/>
      <c r="B5" s="1"/>
      <c r="C5" s="1"/>
      <c r="D5" s="1"/>
      <c r="E5" s="2"/>
      <c r="F5" s="3"/>
      <c r="G5" s="4"/>
      <c r="H5" s="3"/>
      <c r="I5" s="3"/>
      <c r="J5" s="3"/>
      <c r="K5" s="3"/>
      <c r="L5" s="3"/>
      <c r="M5" s="3"/>
    </row>
    <row r="6" spans="1:14" ht="21" customHeight="1">
      <c r="B6" s="109" t="s">
        <v>467</v>
      </c>
      <c r="C6" s="33"/>
      <c r="D6" s="33"/>
      <c r="E6" s="33" t="s">
        <v>205</v>
      </c>
      <c r="F6" s="33"/>
      <c r="G6" s="33"/>
      <c r="H6" s="33"/>
      <c r="I6" s="33"/>
      <c r="J6" s="33"/>
      <c r="K6" s="33"/>
      <c r="L6" s="33"/>
      <c r="M6" s="33"/>
    </row>
    <row r="7" spans="1:14" ht="21.75" customHeight="1">
      <c r="B7" s="109" t="s">
        <v>468</v>
      </c>
      <c r="C7" s="33"/>
      <c r="D7" s="33"/>
      <c r="E7" s="33" t="s">
        <v>6</v>
      </c>
      <c r="F7" s="33"/>
      <c r="G7" s="33"/>
      <c r="H7" s="33"/>
      <c r="I7" s="33"/>
      <c r="J7" s="33"/>
      <c r="K7" s="33"/>
      <c r="L7" s="33"/>
      <c r="M7" s="33"/>
    </row>
    <row r="8" spans="1:14" ht="21.75" customHeight="1" thickBot="1">
      <c r="A8" s="1"/>
      <c r="B8" s="1"/>
      <c r="C8" s="1"/>
      <c r="E8" s="5"/>
      <c r="F8" s="7"/>
      <c r="H8" s="5"/>
      <c r="I8" s="5"/>
      <c r="J8" s="5"/>
      <c r="K8" s="5"/>
      <c r="L8" s="5"/>
      <c r="M8" s="5"/>
    </row>
    <row r="9" spans="1:14" s="8" customFormat="1" ht="41.25" customHeight="1" thickBot="1">
      <c r="A9" s="107" t="s">
        <v>0</v>
      </c>
      <c r="B9" s="108" t="s">
        <v>12</v>
      </c>
      <c r="C9" s="106" t="s">
        <v>461</v>
      </c>
      <c r="D9" s="20" t="s">
        <v>10</v>
      </c>
      <c r="E9" s="12" t="s">
        <v>208</v>
      </c>
      <c r="F9" s="25" t="s">
        <v>209</v>
      </c>
      <c r="G9" s="29" t="s">
        <v>349</v>
      </c>
      <c r="H9" s="12" t="s">
        <v>211</v>
      </c>
      <c r="I9" s="25" t="s">
        <v>212</v>
      </c>
      <c r="J9" s="63" t="s">
        <v>381</v>
      </c>
      <c r="K9" s="26" t="s">
        <v>213</v>
      </c>
      <c r="L9" s="26" t="s">
        <v>214</v>
      </c>
      <c r="M9" s="26" t="s">
        <v>11</v>
      </c>
      <c r="N9" s="28" t="s">
        <v>9</v>
      </c>
    </row>
    <row r="10" spans="1:14" s="9" customFormat="1" ht="18" customHeight="1">
      <c r="A10" s="13">
        <v>1</v>
      </c>
      <c r="B10" s="87" t="s">
        <v>366</v>
      </c>
      <c r="C10" s="103">
        <v>0</v>
      </c>
      <c r="D10" s="40"/>
      <c r="E10" s="40"/>
      <c r="F10" s="40"/>
      <c r="G10" s="57"/>
      <c r="H10" s="17">
        <v>30</v>
      </c>
      <c r="I10" s="17">
        <v>50</v>
      </c>
      <c r="J10" s="57"/>
      <c r="K10" s="17">
        <v>50</v>
      </c>
      <c r="L10" s="17">
        <v>50</v>
      </c>
      <c r="M10" s="27"/>
      <c r="N10" s="24">
        <f t="shared" ref="N10:N41" si="0">SUM(D10:L10)</f>
        <v>180</v>
      </c>
    </row>
    <row r="11" spans="1:14" s="9" customFormat="1" ht="18" customHeight="1">
      <c r="A11" s="14">
        <v>2</v>
      </c>
      <c r="B11" s="84" t="s">
        <v>187</v>
      </c>
      <c r="C11" s="104">
        <v>2</v>
      </c>
      <c r="D11" s="17">
        <v>50</v>
      </c>
      <c r="E11" s="56">
        <v>15</v>
      </c>
      <c r="F11" s="40"/>
      <c r="G11" s="57"/>
      <c r="H11" s="57"/>
      <c r="I11" s="17">
        <v>30</v>
      </c>
      <c r="J11" s="57"/>
      <c r="K11" s="40"/>
      <c r="L11" s="17">
        <v>1</v>
      </c>
      <c r="M11" s="27"/>
      <c r="N11" s="23">
        <f t="shared" si="0"/>
        <v>96</v>
      </c>
    </row>
    <row r="12" spans="1:14" s="9" customFormat="1" ht="18" customHeight="1">
      <c r="A12" s="13">
        <v>3</v>
      </c>
      <c r="B12" s="86" t="s">
        <v>271</v>
      </c>
      <c r="C12" s="103">
        <v>0</v>
      </c>
      <c r="D12" s="40"/>
      <c r="E12" s="17">
        <v>30</v>
      </c>
      <c r="F12" s="17">
        <v>15</v>
      </c>
      <c r="G12" s="17">
        <v>1</v>
      </c>
      <c r="H12" s="57"/>
      <c r="I12" s="17">
        <v>8</v>
      </c>
      <c r="J12" s="57"/>
      <c r="K12" s="17">
        <v>15</v>
      </c>
      <c r="L12" s="17">
        <v>8</v>
      </c>
      <c r="M12" s="27"/>
      <c r="N12" s="23">
        <f t="shared" si="0"/>
        <v>77</v>
      </c>
    </row>
    <row r="13" spans="1:14" s="9" customFormat="1" ht="18" customHeight="1">
      <c r="A13" s="14">
        <v>4</v>
      </c>
      <c r="B13" s="84" t="s">
        <v>183</v>
      </c>
      <c r="C13" s="104">
        <v>0</v>
      </c>
      <c r="D13" s="17">
        <v>5</v>
      </c>
      <c r="E13" s="17">
        <v>8</v>
      </c>
      <c r="F13" s="17">
        <v>1</v>
      </c>
      <c r="G13" s="17">
        <v>15</v>
      </c>
      <c r="H13" s="57"/>
      <c r="I13" s="17">
        <v>15</v>
      </c>
      <c r="J13" s="57"/>
      <c r="K13" s="17">
        <v>15</v>
      </c>
      <c r="L13" s="17">
        <v>15</v>
      </c>
      <c r="M13" s="27"/>
      <c r="N13" s="23">
        <f t="shared" si="0"/>
        <v>74</v>
      </c>
    </row>
    <row r="14" spans="1:14" s="9" customFormat="1" ht="18" customHeight="1">
      <c r="A14" s="13">
        <v>5</v>
      </c>
      <c r="B14" s="84" t="s">
        <v>190</v>
      </c>
      <c r="C14" s="104">
        <v>0</v>
      </c>
      <c r="D14" s="17">
        <v>8</v>
      </c>
      <c r="E14" s="17">
        <v>8</v>
      </c>
      <c r="F14" s="17">
        <v>15</v>
      </c>
      <c r="G14" s="17">
        <v>8</v>
      </c>
      <c r="H14" s="17">
        <v>1</v>
      </c>
      <c r="I14" s="17">
        <v>8</v>
      </c>
      <c r="J14" s="57"/>
      <c r="K14" s="17">
        <v>8</v>
      </c>
      <c r="L14" s="17">
        <v>1</v>
      </c>
      <c r="M14" s="27"/>
      <c r="N14" s="23">
        <f t="shared" si="0"/>
        <v>57</v>
      </c>
    </row>
    <row r="15" spans="1:14" s="9" customFormat="1" ht="18" customHeight="1">
      <c r="A15" s="14">
        <v>6</v>
      </c>
      <c r="B15" s="86" t="s">
        <v>262</v>
      </c>
      <c r="C15" s="103">
        <v>0</v>
      </c>
      <c r="D15" s="40"/>
      <c r="E15" s="17">
        <v>8</v>
      </c>
      <c r="F15" s="17">
        <v>1</v>
      </c>
      <c r="G15" s="17">
        <v>30</v>
      </c>
      <c r="H15" s="57"/>
      <c r="I15" s="40"/>
      <c r="J15" s="57"/>
      <c r="K15" s="17">
        <v>8</v>
      </c>
      <c r="L15" s="17">
        <v>8</v>
      </c>
      <c r="M15" s="27"/>
      <c r="N15" s="23">
        <f t="shared" si="0"/>
        <v>55</v>
      </c>
    </row>
    <row r="16" spans="1:14" s="9" customFormat="1" ht="18" customHeight="1">
      <c r="A16" s="13">
        <v>7</v>
      </c>
      <c r="B16" s="86" t="s">
        <v>340</v>
      </c>
      <c r="C16" s="103">
        <v>2</v>
      </c>
      <c r="D16" s="40"/>
      <c r="E16" s="40"/>
      <c r="F16" s="17">
        <v>50</v>
      </c>
      <c r="G16" s="57"/>
      <c r="H16" s="57"/>
      <c r="I16" s="40"/>
      <c r="J16" s="57"/>
      <c r="K16" s="40"/>
      <c r="L16" s="40"/>
      <c r="M16" s="27"/>
      <c r="N16" s="23">
        <f t="shared" si="0"/>
        <v>50</v>
      </c>
    </row>
    <row r="17" spans="1:14" s="9" customFormat="1" ht="18" customHeight="1">
      <c r="A17" s="14">
        <v>8</v>
      </c>
      <c r="B17" s="86" t="s">
        <v>354</v>
      </c>
      <c r="C17" s="103">
        <v>20</v>
      </c>
      <c r="D17" s="40"/>
      <c r="E17" s="40"/>
      <c r="F17" s="40"/>
      <c r="G17" s="17">
        <v>50</v>
      </c>
      <c r="H17" s="57"/>
      <c r="I17" s="40"/>
      <c r="J17" s="57"/>
      <c r="K17" s="40"/>
      <c r="L17" s="40"/>
      <c r="M17" s="27"/>
      <c r="N17" s="23">
        <f t="shared" si="0"/>
        <v>50</v>
      </c>
    </row>
    <row r="18" spans="1:14" s="9" customFormat="1" ht="18" customHeight="1">
      <c r="A18" s="13">
        <v>9</v>
      </c>
      <c r="B18" s="89" t="s">
        <v>260</v>
      </c>
      <c r="C18" s="119" t="s">
        <v>469</v>
      </c>
      <c r="D18" s="40"/>
      <c r="E18" s="17">
        <v>50</v>
      </c>
      <c r="F18" s="40"/>
      <c r="G18" s="57"/>
      <c r="H18" s="57"/>
      <c r="I18" s="40"/>
      <c r="J18" s="57"/>
      <c r="K18" s="40"/>
      <c r="L18" s="40"/>
      <c r="M18" s="27"/>
      <c r="N18" s="23">
        <f t="shared" si="0"/>
        <v>50</v>
      </c>
    </row>
    <row r="19" spans="1:14" s="9" customFormat="1" ht="18" customHeight="1">
      <c r="A19" s="14">
        <v>10</v>
      </c>
      <c r="B19" s="16" t="s">
        <v>184</v>
      </c>
      <c r="C19" s="55"/>
      <c r="D19" s="17">
        <v>8</v>
      </c>
      <c r="E19" s="17">
        <v>4</v>
      </c>
      <c r="F19" s="17">
        <v>0</v>
      </c>
      <c r="G19" s="57"/>
      <c r="H19" s="57"/>
      <c r="I19" s="17">
        <v>1</v>
      </c>
      <c r="J19" s="17">
        <f>50*0.7</f>
        <v>35</v>
      </c>
      <c r="K19" s="40"/>
      <c r="L19" s="17">
        <v>0</v>
      </c>
      <c r="M19" s="27"/>
      <c r="N19" s="23">
        <f t="shared" si="0"/>
        <v>48</v>
      </c>
    </row>
    <row r="20" spans="1:14" s="9" customFormat="1" ht="18" customHeight="1">
      <c r="A20" s="13">
        <v>11</v>
      </c>
      <c r="B20" s="18" t="s">
        <v>338</v>
      </c>
      <c r="C20" s="94"/>
      <c r="D20" s="40"/>
      <c r="E20" s="40"/>
      <c r="F20" s="17">
        <v>30</v>
      </c>
      <c r="G20" s="57"/>
      <c r="H20" s="57"/>
      <c r="I20" s="17">
        <v>15</v>
      </c>
      <c r="J20" s="57"/>
      <c r="K20" s="40"/>
      <c r="L20" s="40"/>
      <c r="M20" s="27"/>
      <c r="N20" s="23">
        <f t="shared" si="0"/>
        <v>45</v>
      </c>
    </row>
    <row r="21" spans="1:14" s="9" customFormat="1" ht="18" customHeight="1">
      <c r="A21" s="14">
        <v>12</v>
      </c>
      <c r="B21" s="16" t="s">
        <v>195</v>
      </c>
      <c r="C21" s="55"/>
      <c r="D21" s="17">
        <v>30</v>
      </c>
      <c r="E21" s="17">
        <v>15</v>
      </c>
      <c r="F21" s="40"/>
      <c r="G21" s="57"/>
      <c r="H21" s="57"/>
      <c r="I21" s="40"/>
      <c r="J21" s="57"/>
      <c r="K21" s="40"/>
      <c r="L21" s="40"/>
      <c r="M21" s="27"/>
      <c r="N21" s="23">
        <f t="shared" si="0"/>
        <v>45</v>
      </c>
    </row>
    <row r="22" spans="1:14" s="9" customFormat="1" ht="18" customHeight="1">
      <c r="A22" s="13">
        <v>13</v>
      </c>
      <c r="B22" s="18" t="s">
        <v>438</v>
      </c>
      <c r="C22" s="94"/>
      <c r="D22" s="40"/>
      <c r="E22" s="40"/>
      <c r="F22" s="40"/>
      <c r="G22" s="57"/>
      <c r="H22" s="57"/>
      <c r="I22" s="40"/>
      <c r="J22" s="57"/>
      <c r="K22" s="17">
        <v>1</v>
      </c>
      <c r="L22" s="17">
        <v>30</v>
      </c>
      <c r="M22" s="37"/>
      <c r="N22" s="23">
        <f t="shared" si="0"/>
        <v>31</v>
      </c>
    </row>
    <row r="23" spans="1:14" s="9" customFormat="1" ht="18" customHeight="1">
      <c r="A23" s="14">
        <v>14</v>
      </c>
      <c r="B23" s="18" t="s">
        <v>431</v>
      </c>
      <c r="C23" s="94"/>
      <c r="D23" s="40"/>
      <c r="E23" s="40"/>
      <c r="F23" s="40"/>
      <c r="G23" s="57"/>
      <c r="H23" s="57"/>
      <c r="I23" s="40"/>
      <c r="J23" s="57"/>
      <c r="K23" s="17">
        <v>30</v>
      </c>
      <c r="L23" s="40"/>
      <c r="M23" s="27"/>
      <c r="N23" s="23">
        <f t="shared" si="0"/>
        <v>30</v>
      </c>
    </row>
    <row r="24" spans="1:14" s="9" customFormat="1" ht="18" customHeight="1">
      <c r="A24" s="13">
        <v>15</v>
      </c>
      <c r="B24" s="18" t="s">
        <v>379</v>
      </c>
      <c r="C24" s="94"/>
      <c r="D24" s="40"/>
      <c r="E24" s="40"/>
      <c r="F24" s="40"/>
      <c r="G24" s="57"/>
      <c r="H24" s="57"/>
      <c r="I24" s="17">
        <v>8</v>
      </c>
      <c r="J24" s="17">
        <f>30*0.7</f>
        <v>21</v>
      </c>
      <c r="K24" s="40"/>
      <c r="L24" s="40"/>
      <c r="M24" s="27"/>
      <c r="N24" s="23">
        <f t="shared" si="0"/>
        <v>29</v>
      </c>
    </row>
    <row r="25" spans="1:14" s="9" customFormat="1" ht="18" customHeight="1">
      <c r="A25" s="14">
        <v>16</v>
      </c>
      <c r="B25" s="16" t="s">
        <v>189</v>
      </c>
      <c r="C25" s="55"/>
      <c r="D25" s="17">
        <v>4</v>
      </c>
      <c r="E25" s="40"/>
      <c r="F25" s="17">
        <v>0</v>
      </c>
      <c r="G25" s="17">
        <v>15</v>
      </c>
      <c r="H25" s="57"/>
      <c r="I25" s="17">
        <v>8</v>
      </c>
      <c r="J25" s="57"/>
      <c r="K25" s="17">
        <v>0</v>
      </c>
      <c r="L25" s="40"/>
      <c r="M25" s="37"/>
      <c r="N25" s="23">
        <f t="shared" si="0"/>
        <v>27</v>
      </c>
    </row>
    <row r="26" spans="1:14" s="9" customFormat="1" ht="18" customHeight="1">
      <c r="A26" s="13">
        <v>17</v>
      </c>
      <c r="B26" s="16" t="s">
        <v>185</v>
      </c>
      <c r="C26" s="55"/>
      <c r="D26" s="17">
        <v>4</v>
      </c>
      <c r="E26" s="40"/>
      <c r="F26" s="17">
        <v>1</v>
      </c>
      <c r="G26" s="17">
        <v>1</v>
      </c>
      <c r="H26" s="17">
        <v>15</v>
      </c>
      <c r="I26" s="17">
        <v>1</v>
      </c>
      <c r="J26" s="57"/>
      <c r="K26" s="40"/>
      <c r="L26" s="17">
        <v>0</v>
      </c>
      <c r="M26" s="27"/>
      <c r="N26" s="23">
        <f t="shared" si="0"/>
        <v>22</v>
      </c>
    </row>
    <row r="27" spans="1:14" s="9" customFormat="1" ht="18" customHeight="1">
      <c r="A27" s="14">
        <v>18</v>
      </c>
      <c r="B27" s="18" t="s">
        <v>355</v>
      </c>
      <c r="C27" s="94"/>
      <c r="D27" s="40"/>
      <c r="E27" s="40"/>
      <c r="F27" s="40"/>
      <c r="G27" s="17">
        <v>8</v>
      </c>
      <c r="H27" s="57"/>
      <c r="I27" s="17">
        <v>1</v>
      </c>
      <c r="J27" s="17">
        <f>15*0.7</f>
        <v>10.5</v>
      </c>
      <c r="K27" s="40"/>
      <c r="L27" s="40"/>
      <c r="M27" s="27"/>
      <c r="N27" s="23">
        <f t="shared" si="0"/>
        <v>19.5</v>
      </c>
    </row>
    <row r="28" spans="1:14" s="9" customFormat="1" ht="18" customHeight="1">
      <c r="A28" s="13">
        <v>19</v>
      </c>
      <c r="B28" s="16" t="s">
        <v>193</v>
      </c>
      <c r="C28" s="55"/>
      <c r="D28" s="17">
        <v>3</v>
      </c>
      <c r="E28" s="17">
        <v>4</v>
      </c>
      <c r="F28" s="40"/>
      <c r="G28" s="17">
        <v>8</v>
      </c>
      <c r="H28" s="57"/>
      <c r="I28" s="17">
        <v>1</v>
      </c>
      <c r="J28" s="40"/>
      <c r="K28" s="40"/>
      <c r="L28" s="40"/>
      <c r="M28" s="27"/>
      <c r="N28" s="23">
        <f t="shared" si="0"/>
        <v>16</v>
      </c>
    </row>
    <row r="29" spans="1:14" s="9" customFormat="1" ht="18" customHeight="1">
      <c r="A29" s="14">
        <v>20</v>
      </c>
      <c r="B29" s="94" t="s">
        <v>261</v>
      </c>
      <c r="C29" s="94"/>
      <c r="D29" s="40"/>
      <c r="E29" s="17">
        <v>4</v>
      </c>
      <c r="F29" s="40"/>
      <c r="G29" s="17">
        <v>1</v>
      </c>
      <c r="H29" s="57"/>
      <c r="I29" s="17">
        <v>0</v>
      </c>
      <c r="J29" s="17">
        <f>15*0.7</f>
        <v>10.5</v>
      </c>
      <c r="K29" s="40"/>
      <c r="L29" s="40"/>
      <c r="M29" s="27"/>
      <c r="N29" s="23">
        <f t="shared" si="0"/>
        <v>15.5</v>
      </c>
    </row>
    <row r="30" spans="1:14" s="9" customFormat="1" ht="18" customHeight="1">
      <c r="A30" s="13">
        <v>21</v>
      </c>
      <c r="B30" s="18" t="s">
        <v>462</v>
      </c>
      <c r="C30" s="94"/>
      <c r="D30" s="40"/>
      <c r="E30" s="40"/>
      <c r="F30" s="40"/>
      <c r="G30" s="57"/>
      <c r="H30" s="57"/>
      <c r="I30" s="40"/>
      <c r="J30" s="57"/>
      <c r="K30" s="40"/>
      <c r="L30" s="17">
        <v>15</v>
      </c>
      <c r="M30" s="27"/>
      <c r="N30" s="23">
        <f t="shared" si="0"/>
        <v>15</v>
      </c>
    </row>
    <row r="31" spans="1:14" s="9" customFormat="1" ht="18" customHeight="1">
      <c r="A31" s="14">
        <v>22</v>
      </c>
      <c r="B31" s="16" t="s">
        <v>200</v>
      </c>
      <c r="C31" s="55"/>
      <c r="D31" s="17">
        <v>15</v>
      </c>
      <c r="E31" s="40"/>
      <c r="F31" s="40"/>
      <c r="G31" s="57"/>
      <c r="H31" s="57"/>
      <c r="I31" s="40"/>
      <c r="J31" s="57"/>
      <c r="K31" s="40"/>
      <c r="L31" s="40"/>
      <c r="M31" s="37"/>
      <c r="N31" s="23">
        <f t="shared" si="0"/>
        <v>15</v>
      </c>
    </row>
    <row r="32" spans="1:14" ht="18" customHeight="1">
      <c r="A32" s="13">
        <v>23</v>
      </c>
      <c r="B32" s="16" t="s">
        <v>182</v>
      </c>
      <c r="C32" s="55"/>
      <c r="D32" s="17">
        <v>15</v>
      </c>
      <c r="E32" s="40"/>
      <c r="F32" s="40"/>
      <c r="G32" s="57"/>
      <c r="H32" s="57"/>
      <c r="I32" s="40"/>
      <c r="J32" s="57"/>
      <c r="K32" s="40"/>
      <c r="L32" s="40"/>
      <c r="M32" s="37"/>
      <c r="N32" s="23">
        <f t="shared" si="0"/>
        <v>15</v>
      </c>
    </row>
    <row r="33" spans="1:14" ht="18" customHeight="1">
      <c r="A33" s="14">
        <v>24</v>
      </c>
      <c r="B33" s="16" t="s">
        <v>186</v>
      </c>
      <c r="C33" s="55"/>
      <c r="D33" s="17">
        <v>0</v>
      </c>
      <c r="E33" s="17">
        <v>4</v>
      </c>
      <c r="F33" s="17">
        <v>8</v>
      </c>
      <c r="G33" s="17">
        <v>1</v>
      </c>
      <c r="H33" s="57"/>
      <c r="I33" s="17">
        <v>1</v>
      </c>
      <c r="J33" s="40"/>
      <c r="K33" s="40"/>
      <c r="L33" s="40"/>
      <c r="M33" s="27"/>
      <c r="N33" s="23">
        <f t="shared" si="0"/>
        <v>14</v>
      </c>
    </row>
    <row r="34" spans="1:14" ht="18" customHeight="1">
      <c r="A34" s="13">
        <v>25</v>
      </c>
      <c r="B34" s="16" t="s">
        <v>197</v>
      </c>
      <c r="C34" s="55"/>
      <c r="D34" s="17">
        <v>8</v>
      </c>
      <c r="E34" s="17">
        <v>4</v>
      </c>
      <c r="F34" s="17">
        <v>0</v>
      </c>
      <c r="G34" s="17">
        <v>0</v>
      </c>
      <c r="H34" s="17">
        <v>0</v>
      </c>
      <c r="I34" s="17">
        <v>1</v>
      </c>
      <c r="J34" s="57"/>
      <c r="K34" s="17">
        <v>0</v>
      </c>
      <c r="L34" s="40"/>
      <c r="M34" s="27"/>
      <c r="N34" s="23">
        <f t="shared" si="0"/>
        <v>13</v>
      </c>
    </row>
    <row r="35" spans="1:14" ht="18" customHeight="1">
      <c r="A35" s="14">
        <v>26</v>
      </c>
      <c r="B35" s="18" t="s">
        <v>265</v>
      </c>
      <c r="C35" s="94"/>
      <c r="D35" s="40"/>
      <c r="E35" s="17">
        <v>8</v>
      </c>
      <c r="F35" s="17">
        <v>1</v>
      </c>
      <c r="G35" s="57"/>
      <c r="H35" s="57"/>
      <c r="I35" s="40"/>
      <c r="J35" s="57"/>
      <c r="K35" s="40"/>
      <c r="L35" s="40"/>
      <c r="M35" s="27"/>
      <c r="N35" s="23">
        <f t="shared" si="0"/>
        <v>9</v>
      </c>
    </row>
    <row r="36" spans="1:14" ht="18" customHeight="1">
      <c r="A36" s="13">
        <v>27</v>
      </c>
      <c r="B36" s="16" t="s">
        <v>192</v>
      </c>
      <c r="C36" s="55"/>
      <c r="D36" s="17">
        <v>8</v>
      </c>
      <c r="E36" s="40"/>
      <c r="F36" s="40"/>
      <c r="G36" s="57"/>
      <c r="H36" s="57"/>
      <c r="I36" s="40"/>
      <c r="J36" s="57"/>
      <c r="K36" s="40"/>
      <c r="L36" s="40"/>
      <c r="M36" s="37"/>
      <c r="N36" s="23">
        <f t="shared" si="0"/>
        <v>8</v>
      </c>
    </row>
    <row r="37" spans="1:14" ht="18" customHeight="1">
      <c r="A37" s="14">
        <v>28</v>
      </c>
      <c r="B37" s="18" t="s">
        <v>433</v>
      </c>
      <c r="C37" s="94"/>
      <c r="D37" s="40"/>
      <c r="E37" s="40"/>
      <c r="F37" s="40"/>
      <c r="G37" s="57"/>
      <c r="H37" s="57"/>
      <c r="I37" s="40"/>
      <c r="J37" s="57"/>
      <c r="K37" s="17">
        <v>8</v>
      </c>
      <c r="L37" s="40"/>
      <c r="M37" s="27"/>
      <c r="N37" s="23">
        <f t="shared" si="0"/>
        <v>8</v>
      </c>
    </row>
    <row r="38" spans="1:14" ht="18" customHeight="1">
      <c r="A38" s="13">
        <v>29</v>
      </c>
      <c r="B38" s="18" t="s">
        <v>432</v>
      </c>
      <c r="C38" s="94"/>
      <c r="D38" s="40"/>
      <c r="E38" s="40"/>
      <c r="F38" s="40"/>
      <c r="G38" s="57"/>
      <c r="H38" s="57"/>
      <c r="I38" s="40"/>
      <c r="J38" s="57"/>
      <c r="K38" s="17">
        <v>8</v>
      </c>
      <c r="L38" s="40"/>
      <c r="M38" s="27"/>
      <c r="N38" s="23">
        <f t="shared" si="0"/>
        <v>8</v>
      </c>
    </row>
    <row r="39" spans="1:14" ht="18" customHeight="1">
      <c r="A39" s="14">
        <v>30</v>
      </c>
      <c r="B39" s="16" t="s">
        <v>196</v>
      </c>
      <c r="C39" s="55"/>
      <c r="D39" s="17">
        <v>3</v>
      </c>
      <c r="E39" s="17">
        <v>3</v>
      </c>
      <c r="F39" s="40"/>
      <c r="G39" s="17">
        <v>0</v>
      </c>
      <c r="H39" s="17">
        <v>1</v>
      </c>
      <c r="I39" s="40"/>
      <c r="J39" s="57"/>
      <c r="K39" s="40"/>
      <c r="L39" s="40"/>
      <c r="M39" s="37"/>
      <c r="N39" s="23">
        <f t="shared" si="0"/>
        <v>7</v>
      </c>
    </row>
    <row r="40" spans="1:14" ht="18" customHeight="1">
      <c r="A40" s="13">
        <v>31</v>
      </c>
      <c r="B40" s="18" t="s">
        <v>272</v>
      </c>
      <c r="C40" s="94"/>
      <c r="D40" s="40"/>
      <c r="E40" s="17">
        <v>7</v>
      </c>
      <c r="F40" s="17">
        <v>0</v>
      </c>
      <c r="G40" s="57"/>
      <c r="H40" s="57"/>
      <c r="I40" s="17">
        <v>0</v>
      </c>
      <c r="J40" s="57"/>
      <c r="K40" s="40"/>
      <c r="L40" s="40"/>
      <c r="M40" s="27"/>
      <c r="N40" s="23">
        <f t="shared" si="0"/>
        <v>7</v>
      </c>
    </row>
    <row r="41" spans="1:14" ht="18" customHeight="1">
      <c r="A41" s="14">
        <v>32</v>
      </c>
      <c r="B41" s="16" t="s">
        <v>383</v>
      </c>
      <c r="C41" s="55"/>
      <c r="D41" s="40"/>
      <c r="E41" s="40"/>
      <c r="F41" s="40"/>
      <c r="G41" s="40"/>
      <c r="H41" s="57"/>
      <c r="I41" s="40"/>
      <c r="J41" s="17">
        <f>8*0.7</f>
        <v>5.6</v>
      </c>
      <c r="K41" s="40"/>
      <c r="L41" s="40"/>
      <c r="M41" s="27"/>
      <c r="N41" s="23">
        <f t="shared" si="0"/>
        <v>5.6</v>
      </c>
    </row>
    <row r="42" spans="1:14" ht="18" customHeight="1">
      <c r="A42" s="13">
        <v>33</v>
      </c>
      <c r="B42" s="18" t="s">
        <v>46</v>
      </c>
      <c r="C42" s="94"/>
      <c r="D42" s="17">
        <v>4</v>
      </c>
      <c r="E42" s="17">
        <v>1</v>
      </c>
      <c r="F42" s="40"/>
      <c r="G42" s="17">
        <v>0</v>
      </c>
      <c r="H42" s="57"/>
      <c r="I42" s="17">
        <v>0</v>
      </c>
      <c r="J42" s="57"/>
      <c r="K42" s="40"/>
      <c r="L42" s="40"/>
      <c r="M42" s="27"/>
      <c r="N42" s="23">
        <f t="shared" ref="N42:N69" si="1">SUM(D42:L42)</f>
        <v>5</v>
      </c>
    </row>
    <row r="43" spans="1:14" ht="18" customHeight="1">
      <c r="A43" s="14">
        <v>34</v>
      </c>
      <c r="B43" s="51" t="s">
        <v>198</v>
      </c>
      <c r="C43" s="105"/>
      <c r="D43" s="17">
        <v>5</v>
      </c>
      <c r="E43" s="17">
        <v>0</v>
      </c>
      <c r="F43" s="40"/>
      <c r="G43" s="17">
        <v>0</v>
      </c>
      <c r="H43" s="57"/>
      <c r="I43" s="40"/>
      <c r="J43" s="57"/>
      <c r="K43" s="40"/>
      <c r="L43" s="40"/>
      <c r="M43" s="27"/>
      <c r="N43" s="23">
        <f t="shared" si="1"/>
        <v>5</v>
      </c>
    </row>
    <row r="44" spans="1:14" ht="18" customHeight="1">
      <c r="A44" s="13">
        <v>35</v>
      </c>
      <c r="B44" s="16" t="s">
        <v>191</v>
      </c>
      <c r="C44" s="55"/>
      <c r="D44" s="17">
        <v>4</v>
      </c>
      <c r="E44" s="17">
        <v>1</v>
      </c>
      <c r="F44" s="40"/>
      <c r="G44" s="17">
        <v>0</v>
      </c>
      <c r="H44" s="57"/>
      <c r="I44" s="40"/>
      <c r="J44" s="57"/>
      <c r="K44" s="40"/>
      <c r="L44" s="40"/>
      <c r="M44" s="27"/>
      <c r="N44" s="23">
        <f t="shared" si="1"/>
        <v>5</v>
      </c>
    </row>
    <row r="45" spans="1:14" ht="18" customHeight="1">
      <c r="A45" s="14">
        <v>36</v>
      </c>
      <c r="B45" s="16" t="s">
        <v>199</v>
      </c>
      <c r="C45" s="55"/>
      <c r="D45" s="17">
        <v>4</v>
      </c>
      <c r="E45" s="52"/>
      <c r="F45" s="17">
        <v>0</v>
      </c>
      <c r="G45" s="17">
        <v>1</v>
      </c>
      <c r="H45" s="57"/>
      <c r="I45" s="17">
        <v>0</v>
      </c>
      <c r="J45" s="57"/>
      <c r="K45" s="40"/>
      <c r="L45" s="40"/>
      <c r="M45" s="37"/>
      <c r="N45" s="23">
        <f t="shared" si="1"/>
        <v>5</v>
      </c>
    </row>
    <row r="46" spans="1:14" ht="18" customHeight="1">
      <c r="A46" s="13">
        <v>37</v>
      </c>
      <c r="B46" s="16" t="s">
        <v>194</v>
      </c>
      <c r="C46" s="55"/>
      <c r="D46" s="17">
        <v>4</v>
      </c>
      <c r="E46" s="40"/>
      <c r="F46" s="40"/>
      <c r="G46" s="57"/>
      <c r="H46" s="57"/>
      <c r="I46" s="40"/>
      <c r="J46" s="57"/>
      <c r="K46" s="40"/>
      <c r="L46" s="40"/>
      <c r="M46" s="27"/>
      <c r="N46" s="23">
        <f t="shared" si="1"/>
        <v>4</v>
      </c>
    </row>
    <row r="47" spans="1:14" ht="18" customHeight="1">
      <c r="A47" s="14">
        <v>38</v>
      </c>
      <c r="B47" s="18" t="s">
        <v>270</v>
      </c>
      <c r="C47" s="94"/>
      <c r="D47" s="40"/>
      <c r="E47" s="17">
        <v>4</v>
      </c>
      <c r="F47" s="40"/>
      <c r="G47" s="57"/>
      <c r="H47" s="17">
        <v>0</v>
      </c>
      <c r="I47" s="40"/>
      <c r="J47" s="57"/>
      <c r="K47" s="40"/>
      <c r="L47" s="40"/>
      <c r="M47" s="27"/>
      <c r="N47" s="23">
        <f t="shared" si="1"/>
        <v>4</v>
      </c>
    </row>
    <row r="48" spans="1:14" ht="18" customHeight="1">
      <c r="A48" s="13">
        <v>39</v>
      </c>
      <c r="B48" s="18" t="s">
        <v>269</v>
      </c>
      <c r="C48" s="94"/>
      <c r="D48" s="40"/>
      <c r="E48" s="17">
        <v>2</v>
      </c>
      <c r="F48" s="17">
        <v>0</v>
      </c>
      <c r="G48" s="17">
        <v>1</v>
      </c>
      <c r="H48" s="57"/>
      <c r="I48" s="40"/>
      <c r="J48" s="57"/>
      <c r="K48" s="40"/>
      <c r="L48" s="40"/>
      <c r="M48" s="27"/>
      <c r="N48" s="23">
        <f t="shared" si="1"/>
        <v>3</v>
      </c>
    </row>
    <row r="49" spans="1:14" ht="18" customHeight="1">
      <c r="A49" s="14">
        <v>40</v>
      </c>
      <c r="B49" s="18" t="s">
        <v>341</v>
      </c>
      <c r="C49" s="94"/>
      <c r="D49" s="40"/>
      <c r="E49" s="40"/>
      <c r="F49" s="17">
        <v>2</v>
      </c>
      <c r="G49" s="57"/>
      <c r="H49" s="57"/>
      <c r="I49" s="40"/>
      <c r="J49" s="57"/>
      <c r="K49" s="40"/>
      <c r="L49" s="40"/>
      <c r="M49" s="27"/>
      <c r="N49" s="23">
        <f t="shared" si="1"/>
        <v>2</v>
      </c>
    </row>
    <row r="50" spans="1:14" ht="18" customHeight="1">
      <c r="A50" s="13">
        <v>41</v>
      </c>
      <c r="B50" s="18" t="s">
        <v>463</v>
      </c>
      <c r="C50" s="94"/>
      <c r="D50" s="40"/>
      <c r="E50" s="40"/>
      <c r="F50" s="40"/>
      <c r="G50" s="57"/>
      <c r="H50" s="57"/>
      <c r="I50" s="40"/>
      <c r="J50" s="57"/>
      <c r="K50" s="40"/>
      <c r="L50" s="17">
        <v>1</v>
      </c>
      <c r="M50" s="27"/>
      <c r="N50" s="23">
        <f t="shared" si="1"/>
        <v>1</v>
      </c>
    </row>
    <row r="51" spans="1:14" ht="18" customHeight="1">
      <c r="A51" s="14">
        <v>42</v>
      </c>
      <c r="B51" s="18" t="s">
        <v>464</v>
      </c>
      <c r="C51" s="94"/>
      <c r="D51" s="40"/>
      <c r="E51" s="40"/>
      <c r="F51" s="40"/>
      <c r="G51" s="57"/>
      <c r="H51" s="57"/>
      <c r="I51" s="40"/>
      <c r="J51" s="57"/>
      <c r="K51" s="40"/>
      <c r="L51" s="17">
        <v>1</v>
      </c>
      <c r="M51" s="27"/>
      <c r="N51" s="23">
        <f t="shared" si="1"/>
        <v>1</v>
      </c>
    </row>
    <row r="52" spans="1:14" ht="18" customHeight="1">
      <c r="A52" s="13">
        <v>43</v>
      </c>
      <c r="B52" s="18" t="s">
        <v>465</v>
      </c>
      <c r="C52" s="94"/>
      <c r="D52" s="40"/>
      <c r="E52" s="40"/>
      <c r="F52" s="40"/>
      <c r="G52" s="57"/>
      <c r="H52" s="57"/>
      <c r="I52" s="40"/>
      <c r="J52" s="57"/>
      <c r="K52" s="40"/>
      <c r="L52" s="17">
        <v>1</v>
      </c>
      <c r="M52" s="27"/>
      <c r="N52" s="23">
        <f t="shared" si="1"/>
        <v>1</v>
      </c>
    </row>
    <row r="53" spans="1:14" ht="18" customHeight="1">
      <c r="A53" s="14">
        <v>44</v>
      </c>
      <c r="B53" s="16" t="s">
        <v>384</v>
      </c>
      <c r="C53" s="55"/>
      <c r="D53" s="40"/>
      <c r="E53" s="40"/>
      <c r="F53" s="40"/>
      <c r="G53" s="40"/>
      <c r="H53" s="57"/>
      <c r="I53" s="40"/>
      <c r="J53" s="17">
        <v>1</v>
      </c>
      <c r="K53" s="40"/>
      <c r="L53" s="40"/>
      <c r="M53" s="27"/>
      <c r="N53" s="23">
        <f t="shared" si="1"/>
        <v>1</v>
      </c>
    </row>
    <row r="54" spans="1:14" ht="18" customHeight="1">
      <c r="A54" s="13">
        <v>45</v>
      </c>
      <c r="B54" s="18" t="s">
        <v>356</v>
      </c>
      <c r="C54" s="94"/>
      <c r="D54" s="40"/>
      <c r="E54" s="40"/>
      <c r="F54" s="40"/>
      <c r="G54" s="17">
        <v>1</v>
      </c>
      <c r="H54" s="57"/>
      <c r="I54" s="40"/>
      <c r="J54" s="57"/>
      <c r="K54" s="40"/>
      <c r="L54" s="40"/>
      <c r="M54" s="27"/>
      <c r="N54" s="23">
        <f t="shared" si="1"/>
        <v>1</v>
      </c>
    </row>
    <row r="55" spans="1:14" ht="18" customHeight="1">
      <c r="A55" s="14">
        <v>46</v>
      </c>
      <c r="B55" s="18" t="s">
        <v>179</v>
      </c>
      <c r="C55" s="94"/>
      <c r="D55" s="40"/>
      <c r="E55" s="40"/>
      <c r="F55" s="17">
        <v>1</v>
      </c>
      <c r="G55" s="57"/>
      <c r="H55" s="57"/>
      <c r="I55" s="40"/>
      <c r="J55" s="57"/>
      <c r="K55" s="40"/>
      <c r="L55" s="40"/>
      <c r="M55" s="27"/>
      <c r="N55" s="23">
        <f t="shared" si="1"/>
        <v>1</v>
      </c>
    </row>
    <row r="56" spans="1:14" ht="18" customHeight="1">
      <c r="A56" s="13">
        <v>47</v>
      </c>
      <c r="B56" s="18" t="s">
        <v>437</v>
      </c>
      <c r="C56" s="94"/>
      <c r="D56" s="40"/>
      <c r="E56" s="40"/>
      <c r="F56" s="40"/>
      <c r="G56" s="57"/>
      <c r="H56" s="57"/>
      <c r="I56" s="40"/>
      <c r="J56" s="57"/>
      <c r="K56" s="17">
        <v>1</v>
      </c>
      <c r="L56" s="60"/>
      <c r="M56" s="37"/>
      <c r="N56" s="23">
        <f t="shared" si="1"/>
        <v>1</v>
      </c>
    </row>
    <row r="57" spans="1:14" ht="18" customHeight="1">
      <c r="A57" s="14">
        <v>48</v>
      </c>
      <c r="B57" s="18" t="s">
        <v>339</v>
      </c>
      <c r="C57" s="94"/>
      <c r="D57" s="40"/>
      <c r="E57" s="40"/>
      <c r="F57" s="17">
        <v>1</v>
      </c>
      <c r="G57" s="57"/>
      <c r="H57" s="57"/>
      <c r="I57" s="40"/>
      <c r="J57" s="57"/>
      <c r="K57" s="40"/>
      <c r="L57" s="40"/>
      <c r="M57" s="27"/>
      <c r="N57" s="23">
        <f t="shared" si="1"/>
        <v>1</v>
      </c>
    </row>
    <row r="58" spans="1:14" ht="18" customHeight="1">
      <c r="A58" s="13">
        <v>49</v>
      </c>
      <c r="B58" s="18" t="s">
        <v>342</v>
      </c>
      <c r="C58" s="94"/>
      <c r="D58" s="40"/>
      <c r="E58" s="40"/>
      <c r="F58" s="17">
        <v>0</v>
      </c>
      <c r="G58" s="57"/>
      <c r="H58" s="57"/>
      <c r="I58" s="40"/>
      <c r="J58" s="57"/>
      <c r="K58" s="40"/>
      <c r="L58" s="17">
        <v>0</v>
      </c>
      <c r="M58" s="27"/>
      <c r="N58" s="23">
        <f t="shared" si="1"/>
        <v>0</v>
      </c>
    </row>
    <row r="59" spans="1:14" ht="18" customHeight="1">
      <c r="A59" s="14">
        <v>50</v>
      </c>
      <c r="B59" s="18" t="s">
        <v>466</v>
      </c>
      <c r="C59" s="94"/>
      <c r="D59" s="40"/>
      <c r="E59" s="40"/>
      <c r="F59" s="40"/>
      <c r="G59" s="57"/>
      <c r="H59" s="57"/>
      <c r="I59" s="40"/>
      <c r="J59" s="57"/>
      <c r="K59" s="40"/>
      <c r="L59" s="17">
        <v>0</v>
      </c>
      <c r="M59" s="27"/>
      <c r="N59" s="23">
        <f t="shared" si="1"/>
        <v>0</v>
      </c>
    </row>
    <row r="60" spans="1:14" ht="18" customHeight="1">
      <c r="A60" s="13">
        <v>51</v>
      </c>
      <c r="B60" s="18" t="s">
        <v>380</v>
      </c>
      <c r="C60" s="94"/>
      <c r="D60" s="40"/>
      <c r="E60" s="40"/>
      <c r="F60" s="40"/>
      <c r="G60" s="57"/>
      <c r="H60" s="57"/>
      <c r="I60" s="17">
        <v>0</v>
      </c>
      <c r="J60" s="40"/>
      <c r="K60" s="40"/>
      <c r="L60" s="40"/>
      <c r="M60" s="27"/>
      <c r="N60" s="23">
        <f t="shared" si="1"/>
        <v>0</v>
      </c>
    </row>
    <row r="61" spans="1:14" ht="18" customHeight="1">
      <c r="A61" s="14">
        <v>52</v>
      </c>
      <c r="B61" s="18" t="s">
        <v>263</v>
      </c>
      <c r="C61" s="94"/>
      <c r="D61" s="40"/>
      <c r="E61" s="17">
        <v>0</v>
      </c>
      <c r="F61" s="40"/>
      <c r="G61" s="57"/>
      <c r="H61" s="57"/>
      <c r="I61" s="40"/>
      <c r="J61" s="57"/>
      <c r="K61" s="40"/>
      <c r="L61" s="40"/>
      <c r="M61" s="27"/>
      <c r="N61" s="23">
        <f t="shared" si="1"/>
        <v>0</v>
      </c>
    </row>
    <row r="62" spans="1:14" ht="18" customHeight="1">
      <c r="A62" s="13">
        <v>53</v>
      </c>
      <c r="B62" s="18" t="s">
        <v>358</v>
      </c>
      <c r="C62" s="94"/>
      <c r="D62" s="40"/>
      <c r="E62" s="40"/>
      <c r="F62" s="40"/>
      <c r="G62" s="17">
        <v>0</v>
      </c>
      <c r="H62" s="57"/>
      <c r="I62" s="40"/>
      <c r="J62" s="57"/>
      <c r="K62" s="40"/>
      <c r="L62" s="40"/>
      <c r="M62" s="27"/>
      <c r="N62" s="23">
        <f t="shared" si="1"/>
        <v>0</v>
      </c>
    </row>
    <row r="63" spans="1:14" ht="18" customHeight="1">
      <c r="A63" s="14">
        <v>54</v>
      </c>
      <c r="B63" s="18" t="s">
        <v>435</v>
      </c>
      <c r="C63" s="18"/>
      <c r="D63" s="42"/>
      <c r="E63" s="42"/>
      <c r="F63" s="42"/>
      <c r="G63" s="58"/>
      <c r="H63" s="58"/>
      <c r="I63" s="42"/>
      <c r="J63" s="58"/>
      <c r="K63" s="53">
        <v>0</v>
      </c>
      <c r="L63" s="42"/>
      <c r="M63" s="53"/>
      <c r="N63" s="23">
        <f t="shared" si="1"/>
        <v>0</v>
      </c>
    </row>
    <row r="64" spans="1:14" ht="18" customHeight="1">
      <c r="A64" s="13">
        <v>55</v>
      </c>
      <c r="B64" s="18" t="s">
        <v>357</v>
      </c>
      <c r="C64" s="18"/>
      <c r="D64" s="42"/>
      <c r="E64" s="42"/>
      <c r="F64" s="42"/>
      <c r="G64" s="53">
        <v>0</v>
      </c>
      <c r="H64" s="58"/>
      <c r="I64" s="42"/>
      <c r="J64" s="58"/>
      <c r="K64" s="42"/>
      <c r="L64" s="42"/>
      <c r="M64" s="53"/>
      <c r="N64" s="23">
        <f t="shared" si="1"/>
        <v>0</v>
      </c>
    </row>
    <row r="65" spans="1:14" ht="18" customHeight="1">
      <c r="A65" s="14">
        <v>56</v>
      </c>
      <c r="B65" s="18" t="s">
        <v>267</v>
      </c>
      <c r="C65" s="18"/>
      <c r="D65" s="42"/>
      <c r="E65" s="42"/>
      <c r="F65" s="42"/>
      <c r="G65" s="58"/>
      <c r="H65" s="58"/>
      <c r="I65" s="42"/>
      <c r="J65" s="58"/>
      <c r="K65" s="42"/>
      <c r="L65" s="42"/>
      <c r="M65" s="53"/>
      <c r="N65" s="23">
        <f t="shared" si="1"/>
        <v>0</v>
      </c>
    </row>
    <row r="66" spans="1:14" ht="18" customHeight="1">
      <c r="A66" s="13">
        <v>57</v>
      </c>
      <c r="B66" s="18" t="s">
        <v>436</v>
      </c>
      <c r="C66" s="18"/>
      <c r="D66" s="42"/>
      <c r="E66" s="42"/>
      <c r="F66" s="42"/>
      <c r="G66" s="58"/>
      <c r="H66" s="58"/>
      <c r="I66" s="42"/>
      <c r="J66" s="58"/>
      <c r="K66" s="53">
        <v>0</v>
      </c>
      <c r="L66" s="42"/>
      <c r="M66" s="53"/>
      <c r="N66" s="23">
        <f t="shared" si="1"/>
        <v>0</v>
      </c>
    </row>
    <row r="67" spans="1:14" ht="18" customHeight="1">
      <c r="A67" s="14">
        <v>58</v>
      </c>
      <c r="B67" s="18" t="s">
        <v>188</v>
      </c>
      <c r="C67" s="18"/>
      <c r="D67" s="53">
        <v>0</v>
      </c>
      <c r="E67" s="42"/>
      <c r="F67" s="42"/>
      <c r="G67" s="58"/>
      <c r="H67" s="58"/>
      <c r="I67" s="42"/>
      <c r="J67" s="58"/>
      <c r="K67" s="42"/>
      <c r="L67" s="42"/>
      <c r="M67" s="53"/>
      <c r="N67" s="23">
        <f t="shared" si="1"/>
        <v>0</v>
      </c>
    </row>
    <row r="68" spans="1:14" ht="18" customHeight="1">
      <c r="A68" s="13">
        <v>59</v>
      </c>
      <c r="B68" s="18" t="s">
        <v>268</v>
      </c>
      <c r="C68" s="18"/>
      <c r="D68" s="42"/>
      <c r="E68" s="42"/>
      <c r="F68" s="42"/>
      <c r="G68" s="58"/>
      <c r="H68" s="58"/>
      <c r="I68" s="42"/>
      <c r="J68" s="58"/>
      <c r="K68" s="42"/>
      <c r="L68" s="42"/>
      <c r="M68" s="53"/>
      <c r="N68" s="23">
        <f t="shared" si="1"/>
        <v>0</v>
      </c>
    </row>
    <row r="69" spans="1:14" ht="18" customHeight="1">
      <c r="A69" s="13">
        <v>60</v>
      </c>
      <c r="B69" s="18" t="s">
        <v>434</v>
      </c>
      <c r="C69" s="18"/>
      <c r="D69" s="42"/>
      <c r="E69" s="42"/>
      <c r="F69" s="42"/>
      <c r="G69" s="58"/>
      <c r="H69" s="58"/>
      <c r="I69" s="42"/>
      <c r="J69" s="58"/>
      <c r="K69" s="53">
        <v>0</v>
      </c>
      <c r="L69" s="42"/>
      <c r="M69" s="53"/>
      <c r="N69" s="23">
        <f t="shared" si="1"/>
        <v>0</v>
      </c>
    </row>
    <row r="70" spans="1:14" ht="18" customHeight="1"/>
    <row r="71" spans="1:14" ht="18" customHeight="1"/>
    <row r="72" spans="1:14" ht="18" customHeight="1"/>
    <row r="73" spans="1:14" ht="18" customHeight="1"/>
    <row r="74" spans="1:14" ht="18" customHeight="1"/>
    <row r="75" spans="1:14" ht="18" customHeight="1"/>
    <row r="76" spans="1:14" ht="18" customHeight="1"/>
    <row r="77" spans="1:14" ht="18" customHeight="1"/>
    <row r="78" spans="1:14" ht="18" customHeight="1"/>
    <row r="79" spans="1:14" ht="18" customHeight="1"/>
    <row r="80" spans="1:14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</sheetData>
  <autoFilter ref="B9:N9" xr:uid="{00000000-0001-0000-0A00-000000000000}">
    <sortState xmlns:xlrd2="http://schemas.microsoft.com/office/spreadsheetml/2017/richdata2" ref="B10:N69">
      <sortCondition descending="1" ref="N9"/>
    </sortState>
  </autoFilter>
  <conditionalFormatting sqref="B10:C28 B30:C69">
    <cfRule type="expression" dxfId="1" priority="1">
      <formula>$B10="ZZZ"</formula>
    </cfRule>
  </conditionalFormatting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6"/>
  <sheetViews>
    <sheetView workbookViewId="0">
      <selection activeCell="A16" sqref="A16"/>
    </sheetView>
  </sheetViews>
  <sheetFormatPr baseColWidth="10" defaultRowHeight="15"/>
  <cols>
    <col min="1" max="1" width="3.85546875" customWidth="1"/>
    <col min="2" max="2" width="36.28515625" customWidth="1"/>
    <col min="3" max="3" width="15.7109375" customWidth="1"/>
    <col min="4" max="4" width="15.7109375" style="6" customWidth="1"/>
    <col min="5" max="11" width="15.7109375" customWidth="1"/>
    <col min="12" max="12" width="15.7109375" style="21" customWidth="1"/>
    <col min="252" max="252" width="3.85546875" customWidth="1"/>
    <col min="253" max="253" width="25" customWidth="1"/>
    <col min="254" max="254" width="14.85546875" bestFit="1" customWidth="1"/>
    <col min="255" max="255" width="11.28515625" customWidth="1"/>
    <col min="256" max="256" width="11.5703125" customWidth="1"/>
    <col min="257" max="257" width="10.7109375" customWidth="1"/>
    <col min="258" max="258" width="11.28515625" customWidth="1"/>
    <col min="259" max="264" width="10.7109375" customWidth="1"/>
    <col min="265" max="265" width="9.28515625" customWidth="1"/>
    <col min="266" max="266" width="10.7109375" customWidth="1"/>
    <col min="508" max="508" width="3.85546875" customWidth="1"/>
    <col min="509" max="509" width="25" customWidth="1"/>
    <col min="510" max="510" width="14.85546875" bestFit="1" customWidth="1"/>
    <col min="511" max="511" width="11.28515625" customWidth="1"/>
    <col min="512" max="512" width="11.5703125" customWidth="1"/>
    <col min="513" max="513" width="10.7109375" customWidth="1"/>
    <col min="514" max="514" width="11.28515625" customWidth="1"/>
    <col min="515" max="520" width="10.7109375" customWidth="1"/>
    <col min="521" max="521" width="9.28515625" customWidth="1"/>
    <col min="522" max="522" width="10.7109375" customWidth="1"/>
    <col min="764" max="764" width="3.85546875" customWidth="1"/>
    <col min="765" max="765" width="25" customWidth="1"/>
    <col min="766" max="766" width="14.85546875" bestFit="1" customWidth="1"/>
    <col min="767" max="767" width="11.28515625" customWidth="1"/>
    <col min="768" max="768" width="11.5703125" customWidth="1"/>
    <col min="769" max="769" width="10.7109375" customWidth="1"/>
    <col min="770" max="770" width="11.28515625" customWidth="1"/>
    <col min="771" max="776" width="10.7109375" customWidth="1"/>
    <col min="777" max="777" width="9.28515625" customWidth="1"/>
    <col min="778" max="778" width="10.7109375" customWidth="1"/>
    <col min="1020" max="1020" width="3.85546875" customWidth="1"/>
    <col min="1021" max="1021" width="25" customWidth="1"/>
    <col min="1022" max="1022" width="14.85546875" bestFit="1" customWidth="1"/>
    <col min="1023" max="1023" width="11.28515625" customWidth="1"/>
    <col min="1024" max="1024" width="11.5703125" customWidth="1"/>
    <col min="1025" max="1025" width="10.7109375" customWidth="1"/>
    <col min="1026" max="1026" width="11.28515625" customWidth="1"/>
    <col min="1027" max="1032" width="10.7109375" customWidth="1"/>
    <col min="1033" max="1033" width="9.28515625" customWidth="1"/>
    <col min="1034" max="1034" width="10.7109375" customWidth="1"/>
    <col min="1276" max="1276" width="3.85546875" customWidth="1"/>
    <col min="1277" max="1277" width="25" customWidth="1"/>
    <col min="1278" max="1278" width="14.85546875" bestFit="1" customWidth="1"/>
    <col min="1279" max="1279" width="11.28515625" customWidth="1"/>
    <col min="1280" max="1280" width="11.5703125" customWidth="1"/>
    <col min="1281" max="1281" width="10.7109375" customWidth="1"/>
    <col min="1282" max="1282" width="11.28515625" customWidth="1"/>
    <col min="1283" max="1288" width="10.7109375" customWidth="1"/>
    <col min="1289" max="1289" width="9.28515625" customWidth="1"/>
    <col min="1290" max="1290" width="10.7109375" customWidth="1"/>
    <col min="1532" max="1532" width="3.85546875" customWidth="1"/>
    <col min="1533" max="1533" width="25" customWidth="1"/>
    <col min="1534" max="1534" width="14.85546875" bestFit="1" customWidth="1"/>
    <col min="1535" max="1535" width="11.28515625" customWidth="1"/>
    <col min="1536" max="1536" width="11.5703125" customWidth="1"/>
    <col min="1537" max="1537" width="10.7109375" customWidth="1"/>
    <col min="1538" max="1538" width="11.28515625" customWidth="1"/>
    <col min="1539" max="1544" width="10.7109375" customWidth="1"/>
    <col min="1545" max="1545" width="9.28515625" customWidth="1"/>
    <col min="1546" max="1546" width="10.7109375" customWidth="1"/>
    <col min="1788" max="1788" width="3.85546875" customWidth="1"/>
    <col min="1789" max="1789" width="25" customWidth="1"/>
    <col min="1790" max="1790" width="14.85546875" bestFit="1" customWidth="1"/>
    <col min="1791" max="1791" width="11.28515625" customWidth="1"/>
    <col min="1792" max="1792" width="11.5703125" customWidth="1"/>
    <col min="1793" max="1793" width="10.7109375" customWidth="1"/>
    <col min="1794" max="1794" width="11.28515625" customWidth="1"/>
    <col min="1795" max="1800" width="10.7109375" customWidth="1"/>
    <col min="1801" max="1801" width="9.28515625" customWidth="1"/>
    <col min="1802" max="1802" width="10.7109375" customWidth="1"/>
    <col min="2044" max="2044" width="3.85546875" customWidth="1"/>
    <col min="2045" max="2045" width="25" customWidth="1"/>
    <col min="2046" max="2046" width="14.85546875" bestFit="1" customWidth="1"/>
    <col min="2047" max="2047" width="11.28515625" customWidth="1"/>
    <col min="2048" max="2048" width="11.5703125" customWidth="1"/>
    <col min="2049" max="2049" width="10.7109375" customWidth="1"/>
    <col min="2050" max="2050" width="11.28515625" customWidth="1"/>
    <col min="2051" max="2056" width="10.7109375" customWidth="1"/>
    <col min="2057" max="2057" width="9.28515625" customWidth="1"/>
    <col min="2058" max="2058" width="10.7109375" customWidth="1"/>
    <col min="2300" max="2300" width="3.85546875" customWidth="1"/>
    <col min="2301" max="2301" width="25" customWidth="1"/>
    <col min="2302" max="2302" width="14.85546875" bestFit="1" customWidth="1"/>
    <col min="2303" max="2303" width="11.28515625" customWidth="1"/>
    <col min="2304" max="2304" width="11.5703125" customWidth="1"/>
    <col min="2305" max="2305" width="10.7109375" customWidth="1"/>
    <col min="2306" max="2306" width="11.28515625" customWidth="1"/>
    <col min="2307" max="2312" width="10.7109375" customWidth="1"/>
    <col min="2313" max="2313" width="9.28515625" customWidth="1"/>
    <col min="2314" max="2314" width="10.7109375" customWidth="1"/>
    <col min="2556" max="2556" width="3.85546875" customWidth="1"/>
    <col min="2557" max="2557" width="25" customWidth="1"/>
    <col min="2558" max="2558" width="14.85546875" bestFit="1" customWidth="1"/>
    <col min="2559" max="2559" width="11.28515625" customWidth="1"/>
    <col min="2560" max="2560" width="11.5703125" customWidth="1"/>
    <col min="2561" max="2561" width="10.7109375" customWidth="1"/>
    <col min="2562" max="2562" width="11.28515625" customWidth="1"/>
    <col min="2563" max="2568" width="10.7109375" customWidth="1"/>
    <col min="2569" max="2569" width="9.28515625" customWidth="1"/>
    <col min="2570" max="2570" width="10.7109375" customWidth="1"/>
    <col min="2812" max="2812" width="3.85546875" customWidth="1"/>
    <col min="2813" max="2813" width="25" customWidth="1"/>
    <col min="2814" max="2814" width="14.85546875" bestFit="1" customWidth="1"/>
    <col min="2815" max="2815" width="11.28515625" customWidth="1"/>
    <col min="2816" max="2816" width="11.5703125" customWidth="1"/>
    <col min="2817" max="2817" width="10.7109375" customWidth="1"/>
    <col min="2818" max="2818" width="11.28515625" customWidth="1"/>
    <col min="2819" max="2824" width="10.7109375" customWidth="1"/>
    <col min="2825" max="2825" width="9.28515625" customWidth="1"/>
    <col min="2826" max="2826" width="10.7109375" customWidth="1"/>
    <col min="3068" max="3068" width="3.85546875" customWidth="1"/>
    <col min="3069" max="3069" width="25" customWidth="1"/>
    <col min="3070" max="3070" width="14.85546875" bestFit="1" customWidth="1"/>
    <col min="3071" max="3071" width="11.28515625" customWidth="1"/>
    <col min="3072" max="3072" width="11.5703125" customWidth="1"/>
    <col min="3073" max="3073" width="10.7109375" customWidth="1"/>
    <col min="3074" max="3074" width="11.28515625" customWidth="1"/>
    <col min="3075" max="3080" width="10.7109375" customWidth="1"/>
    <col min="3081" max="3081" width="9.28515625" customWidth="1"/>
    <col min="3082" max="3082" width="10.7109375" customWidth="1"/>
    <col min="3324" max="3324" width="3.85546875" customWidth="1"/>
    <col min="3325" max="3325" width="25" customWidth="1"/>
    <col min="3326" max="3326" width="14.85546875" bestFit="1" customWidth="1"/>
    <col min="3327" max="3327" width="11.28515625" customWidth="1"/>
    <col min="3328" max="3328" width="11.5703125" customWidth="1"/>
    <col min="3329" max="3329" width="10.7109375" customWidth="1"/>
    <col min="3330" max="3330" width="11.28515625" customWidth="1"/>
    <col min="3331" max="3336" width="10.7109375" customWidth="1"/>
    <col min="3337" max="3337" width="9.28515625" customWidth="1"/>
    <col min="3338" max="3338" width="10.7109375" customWidth="1"/>
    <col min="3580" max="3580" width="3.85546875" customWidth="1"/>
    <col min="3581" max="3581" width="25" customWidth="1"/>
    <col min="3582" max="3582" width="14.85546875" bestFit="1" customWidth="1"/>
    <col min="3583" max="3583" width="11.28515625" customWidth="1"/>
    <col min="3584" max="3584" width="11.5703125" customWidth="1"/>
    <col min="3585" max="3585" width="10.7109375" customWidth="1"/>
    <col min="3586" max="3586" width="11.28515625" customWidth="1"/>
    <col min="3587" max="3592" width="10.7109375" customWidth="1"/>
    <col min="3593" max="3593" width="9.28515625" customWidth="1"/>
    <col min="3594" max="3594" width="10.7109375" customWidth="1"/>
    <col min="3836" max="3836" width="3.85546875" customWidth="1"/>
    <col min="3837" max="3837" width="25" customWidth="1"/>
    <col min="3838" max="3838" width="14.85546875" bestFit="1" customWidth="1"/>
    <col min="3839" max="3839" width="11.28515625" customWidth="1"/>
    <col min="3840" max="3840" width="11.5703125" customWidth="1"/>
    <col min="3841" max="3841" width="10.7109375" customWidth="1"/>
    <col min="3842" max="3842" width="11.28515625" customWidth="1"/>
    <col min="3843" max="3848" width="10.7109375" customWidth="1"/>
    <col min="3849" max="3849" width="9.28515625" customWidth="1"/>
    <col min="3850" max="3850" width="10.7109375" customWidth="1"/>
    <col min="4092" max="4092" width="3.85546875" customWidth="1"/>
    <col min="4093" max="4093" width="25" customWidth="1"/>
    <col min="4094" max="4094" width="14.85546875" bestFit="1" customWidth="1"/>
    <col min="4095" max="4095" width="11.28515625" customWidth="1"/>
    <col min="4096" max="4096" width="11.5703125" customWidth="1"/>
    <col min="4097" max="4097" width="10.7109375" customWidth="1"/>
    <col min="4098" max="4098" width="11.28515625" customWidth="1"/>
    <col min="4099" max="4104" width="10.7109375" customWidth="1"/>
    <col min="4105" max="4105" width="9.28515625" customWidth="1"/>
    <col min="4106" max="4106" width="10.7109375" customWidth="1"/>
    <col min="4348" max="4348" width="3.85546875" customWidth="1"/>
    <col min="4349" max="4349" width="25" customWidth="1"/>
    <col min="4350" max="4350" width="14.85546875" bestFit="1" customWidth="1"/>
    <col min="4351" max="4351" width="11.28515625" customWidth="1"/>
    <col min="4352" max="4352" width="11.5703125" customWidth="1"/>
    <col min="4353" max="4353" width="10.7109375" customWidth="1"/>
    <col min="4354" max="4354" width="11.28515625" customWidth="1"/>
    <col min="4355" max="4360" width="10.7109375" customWidth="1"/>
    <col min="4361" max="4361" width="9.28515625" customWidth="1"/>
    <col min="4362" max="4362" width="10.7109375" customWidth="1"/>
    <col min="4604" max="4604" width="3.85546875" customWidth="1"/>
    <col min="4605" max="4605" width="25" customWidth="1"/>
    <col min="4606" max="4606" width="14.85546875" bestFit="1" customWidth="1"/>
    <col min="4607" max="4607" width="11.28515625" customWidth="1"/>
    <col min="4608" max="4608" width="11.5703125" customWidth="1"/>
    <col min="4609" max="4609" width="10.7109375" customWidth="1"/>
    <col min="4610" max="4610" width="11.28515625" customWidth="1"/>
    <col min="4611" max="4616" width="10.7109375" customWidth="1"/>
    <col min="4617" max="4617" width="9.28515625" customWidth="1"/>
    <col min="4618" max="4618" width="10.7109375" customWidth="1"/>
    <col min="4860" max="4860" width="3.85546875" customWidth="1"/>
    <col min="4861" max="4861" width="25" customWidth="1"/>
    <col min="4862" max="4862" width="14.85546875" bestFit="1" customWidth="1"/>
    <col min="4863" max="4863" width="11.28515625" customWidth="1"/>
    <col min="4864" max="4864" width="11.5703125" customWidth="1"/>
    <col min="4865" max="4865" width="10.7109375" customWidth="1"/>
    <col min="4866" max="4866" width="11.28515625" customWidth="1"/>
    <col min="4867" max="4872" width="10.7109375" customWidth="1"/>
    <col min="4873" max="4873" width="9.28515625" customWidth="1"/>
    <col min="4874" max="4874" width="10.7109375" customWidth="1"/>
    <col min="5116" max="5116" width="3.85546875" customWidth="1"/>
    <col min="5117" max="5117" width="25" customWidth="1"/>
    <col min="5118" max="5118" width="14.85546875" bestFit="1" customWidth="1"/>
    <col min="5119" max="5119" width="11.28515625" customWidth="1"/>
    <col min="5120" max="5120" width="11.5703125" customWidth="1"/>
    <col min="5121" max="5121" width="10.7109375" customWidth="1"/>
    <col min="5122" max="5122" width="11.28515625" customWidth="1"/>
    <col min="5123" max="5128" width="10.7109375" customWidth="1"/>
    <col min="5129" max="5129" width="9.28515625" customWidth="1"/>
    <col min="5130" max="5130" width="10.7109375" customWidth="1"/>
    <col min="5372" max="5372" width="3.85546875" customWidth="1"/>
    <col min="5373" max="5373" width="25" customWidth="1"/>
    <col min="5374" max="5374" width="14.85546875" bestFit="1" customWidth="1"/>
    <col min="5375" max="5375" width="11.28515625" customWidth="1"/>
    <col min="5376" max="5376" width="11.5703125" customWidth="1"/>
    <col min="5377" max="5377" width="10.7109375" customWidth="1"/>
    <col min="5378" max="5378" width="11.28515625" customWidth="1"/>
    <col min="5379" max="5384" width="10.7109375" customWidth="1"/>
    <col min="5385" max="5385" width="9.28515625" customWidth="1"/>
    <col min="5386" max="5386" width="10.7109375" customWidth="1"/>
    <col min="5628" max="5628" width="3.85546875" customWidth="1"/>
    <col min="5629" max="5629" width="25" customWidth="1"/>
    <col min="5630" max="5630" width="14.85546875" bestFit="1" customWidth="1"/>
    <col min="5631" max="5631" width="11.28515625" customWidth="1"/>
    <col min="5632" max="5632" width="11.5703125" customWidth="1"/>
    <col min="5633" max="5633" width="10.7109375" customWidth="1"/>
    <col min="5634" max="5634" width="11.28515625" customWidth="1"/>
    <col min="5635" max="5640" width="10.7109375" customWidth="1"/>
    <col min="5641" max="5641" width="9.28515625" customWidth="1"/>
    <col min="5642" max="5642" width="10.7109375" customWidth="1"/>
    <col min="5884" max="5884" width="3.85546875" customWidth="1"/>
    <col min="5885" max="5885" width="25" customWidth="1"/>
    <col min="5886" max="5886" width="14.85546875" bestFit="1" customWidth="1"/>
    <col min="5887" max="5887" width="11.28515625" customWidth="1"/>
    <col min="5888" max="5888" width="11.5703125" customWidth="1"/>
    <col min="5889" max="5889" width="10.7109375" customWidth="1"/>
    <col min="5890" max="5890" width="11.28515625" customWidth="1"/>
    <col min="5891" max="5896" width="10.7109375" customWidth="1"/>
    <col min="5897" max="5897" width="9.28515625" customWidth="1"/>
    <col min="5898" max="5898" width="10.7109375" customWidth="1"/>
    <col min="6140" max="6140" width="3.85546875" customWidth="1"/>
    <col min="6141" max="6141" width="25" customWidth="1"/>
    <col min="6142" max="6142" width="14.85546875" bestFit="1" customWidth="1"/>
    <col min="6143" max="6143" width="11.28515625" customWidth="1"/>
    <col min="6144" max="6144" width="11.5703125" customWidth="1"/>
    <col min="6145" max="6145" width="10.7109375" customWidth="1"/>
    <col min="6146" max="6146" width="11.28515625" customWidth="1"/>
    <col min="6147" max="6152" width="10.7109375" customWidth="1"/>
    <col min="6153" max="6153" width="9.28515625" customWidth="1"/>
    <col min="6154" max="6154" width="10.7109375" customWidth="1"/>
    <col min="6396" max="6396" width="3.85546875" customWidth="1"/>
    <col min="6397" max="6397" width="25" customWidth="1"/>
    <col min="6398" max="6398" width="14.85546875" bestFit="1" customWidth="1"/>
    <col min="6399" max="6399" width="11.28515625" customWidth="1"/>
    <col min="6400" max="6400" width="11.5703125" customWidth="1"/>
    <col min="6401" max="6401" width="10.7109375" customWidth="1"/>
    <col min="6402" max="6402" width="11.28515625" customWidth="1"/>
    <col min="6403" max="6408" width="10.7109375" customWidth="1"/>
    <col min="6409" max="6409" width="9.28515625" customWidth="1"/>
    <col min="6410" max="6410" width="10.7109375" customWidth="1"/>
    <col min="6652" max="6652" width="3.85546875" customWidth="1"/>
    <col min="6653" max="6653" width="25" customWidth="1"/>
    <col min="6654" max="6654" width="14.85546875" bestFit="1" customWidth="1"/>
    <col min="6655" max="6655" width="11.28515625" customWidth="1"/>
    <col min="6656" max="6656" width="11.5703125" customWidth="1"/>
    <col min="6657" max="6657" width="10.7109375" customWidth="1"/>
    <col min="6658" max="6658" width="11.28515625" customWidth="1"/>
    <col min="6659" max="6664" width="10.7109375" customWidth="1"/>
    <col min="6665" max="6665" width="9.28515625" customWidth="1"/>
    <col min="6666" max="6666" width="10.7109375" customWidth="1"/>
    <col min="6908" max="6908" width="3.85546875" customWidth="1"/>
    <col min="6909" max="6909" width="25" customWidth="1"/>
    <col min="6910" max="6910" width="14.85546875" bestFit="1" customWidth="1"/>
    <col min="6911" max="6911" width="11.28515625" customWidth="1"/>
    <col min="6912" max="6912" width="11.5703125" customWidth="1"/>
    <col min="6913" max="6913" width="10.7109375" customWidth="1"/>
    <col min="6914" max="6914" width="11.28515625" customWidth="1"/>
    <col min="6915" max="6920" width="10.7109375" customWidth="1"/>
    <col min="6921" max="6921" width="9.28515625" customWidth="1"/>
    <col min="6922" max="6922" width="10.7109375" customWidth="1"/>
    <col min="7164" max="7164" width="3.85546875" customWidth="1"/>
    <col min="7165" max="7165" width="25" customWidth="1"/>
    <col min="7166" max="7166" width="14.85546875" bestFit="1" customWidth="1"/>
    <col min="7167" max="7167" width="11.28515625" customWidth="1"/>
    <col min="7168" max="7168" width="11.5703125" customWidth="1"/>
    <col min="7169" max="7169" width="10.7109375" customWidth="1"/>
    <col min="7170" max="7170" width="11.28515625" customWidth="1"/>
    <col min="7171" max="7176" width="10.7109375" customWidth="1"/>
    <col min="7177" max="7177" width="9.28515625" customWidth="1"/>
    <col min="7178" max="7178" width="10.7109375" customWidth="1"/>
    <col min="7420" max="7420" width="3.85546875" customWidth="1"/>
    <col min="7421" max="7421" width="25" customWidth="1"/>
    <col min="7422" max="7422" width="14.85546875" bestFit="1" customWidth="1"/>
    <col min="7423" max="7423" width="11.28515625" customWidth="1"/>
    <col min="7424" max="7424" width="11.5703125" customWidth="1"/>
    <col min="7425" max="7425" width="10.7109375" customWidth="1"/>
    <col min="7426" max="7426" width="11.28515625" customWidth="1"/>
    <col min="7427" max="7432" width="10.7109375" customWidth="1"/>
    <col min="7433" max="7433" width="9.28515625" customWidth="1"/>
    <col min="7434" max="7434" width="10.7109375" customWidth="1"/>
    <col min="7676" max="7676" width="3.85546875" customWidth="1"/>
    <col min="7677" max="7677" width="25" customWidth="1"/>
    <col min="7678" max="7678" width="14.85546875" bestFit="1" customWidth="1"/>
    <col min="7679" max="7679" width="11.28515625" customWidth="1"/>
    <col min="7680" max="7680" width="11.5703125" customWidth="1"/>
    <col min="7681" max="7681" width="10.7109375" customWidth="1"/>
    <col min="7682" max="7682" width="11.28515625" customWidth="1"/>
    <col min="7683" max="7688" width="10.7109375" customWidth="1"/>
    <col min="7689" max="7689" width="9.28515625" customWidth="1"/>
    <col min="7690" max="7690" width="10.7109375" customWidth="1"/>
    <col min="7932" max="7932" width="3.85546875" customWidth="1"/>
    <col min="7933" max="7933" width="25" customWidth="1"/>
    <col min="7934" max="7934" width="14.85546875" bestFit="1" customWidth="1"/>
    <col min="7935" max="7935" width="11.28515625" customWidth="1"/>
    <col min="7936" max="7936" width="11.5703125" customWidth="1"/>
    <col min="7937" max="7937" width="10.7109375" customWidth="1"/>
    <col min="7938" max="7938" width="11.28515625" customWidth="1"/>
    <col min="7939" max="7944" width="10.7109375" customWidth="1"/>
    <col min="7945" max="7945" width="9.28515625" customWidth="1"/>
    <col min="7946" max="7946" width="10.7109375" customWidth="1"/>
    <col min="8188" max="8188" width="3.85546875" customWidth="1"/>
    <col min="8189" max="8189" width="25" customWidth="1"/>
    <col min="8190" max="8190" width="14.85546875" bestFit="1" customWidth="1"/>
    <col min="8191" max="8191" width="11.28515625" customWidth="1"/>
    <col min="8192" max="8192" width="11.5703125" customWidth="1"/>
    <col min="8193" max="8193" width="10.7109375" customWidth="1"/>
    <col min="8194" max="8194" width="11.28515625" customWidth="1"/>
    <col min="8195" max="8200" width="10.7109375" customWidth="1"/>
    <col min="8201" max="8201" width="9.28515625" customWidth="1"/>
    <col min="8202" max="8202" width="10.7109375" customWidth="1"/>
    <col min="8444" max="8444" width="3.85546875" customWidth="1"/>
    <col min="8445" max="8445" width="25" customWidth="1"/>
    <col min="8446" max="8446" width="14.85546875" bestFit="1" customWidth="1"/>
    <col min="8447" max="8447" width="11.28515625" customWidth="1"/>
    <col min="8448" max="8448" width="11.5703125" customWidth="1"/>
    <col min="8449" max="8449" width="10.7109375" customWidth="1"/>
    <col min="8450" max="8450" width="11.28515625" customWidth="1"/>
    <col min="8451" max="8456" width="10.7109375" customWidth="1"/>
    <col min="8457" max="8457" width="9.28515625" customWidth="1"/>
    <col min="8458" max="8458" width="10.7109375" customWidth="1"/>
    <col min="8700" max="8700" width="3.85546875" customWidth="1"/>
    <col min="8701" max="8701" width="25" customWidth="1"/>
    <col min="8702" max="8702" width="14.85546875" bestFit="1" customWidth="1"/>
    <col min="8703" max="8703" width="11.28515625" customWidth="1"/>
    <col min="8704" max="8704" width="11.5703125" customWidth="1"/>
    <col min="8705" max="8705" width="10.7109375" customWidth="1"/>
    <col min="8706" max="8706" width="11.28515625" customWidth="1"/>
    <col min="8707" max="8712" width="10.7109375" customWidth="1"/>
    <col min="8713" max="8713" width="9.28515625" customWidth="1"/>
    <col min="8714" max="8714" width="10.7109375" customWidth="1"/>
    <col min="8956" max="8956" width="3.85546875" customWidth="1"/>
    <col min="8957" max="8957" width="25" customWidth="1"/>
    <col min="8958" max="8958" width="14.85546875" bestFit="1" customWidth="1"/>
    <col min="8959" max="8959" width="11.28515625" customWidth="1"/>
    <col min="8960" max="8960" width="11.5703125" customWidth="1"/>
    <col min="8961" max="8961" width="10.7109375" customWidth="1"/>
    <col min="8962" max="8962" width="11.28515625" customWidth="1"/>
    <col min="8963" max="8968" width="10.7109375" customWidth="1"/>
    <col min="8969" max="8969" width="9.28515625" customWidth="1"/>
    <col min="8970" max="8970" width="10.7109375" customWidth="1"/>
    <col min="9212" max="9212" width="3.85546875" customWidth="1"/>
    <col min="9213" max="9213" width="25" customWidth="1"/>
    <col min="9214" max="9214" width="14.85546875" bestFit="1" customWidth="1"/>
    <col min="9215" max="9215" width="11.28515625" customWidth="1"/>
    <col min="9216" max="9216" width="11.5703125" customWidth="1"/>
    <col min="9217" max="9217" width="10.7109375" customWidth="1"/>
    <col min="9218" max="9218" width="11.28515625" customWidth="1"/>
    <col min="9219" max="9224" width="10.7109375" customWidth="1"/>
    <col min="9225" max="9225" width="9.28515625" customWidth="1"/>
    <col min="9226" max="9226" width="10.7109375" customWidth="1"/>
    <col min="9468" max="9468" width="3.85546875" customWidth="1"/>
    <col min="9469" max="9469" width="25" customWidth="1"/>
    <col min="9470" max="9470" width="14.85546875" bestFit="1" customWidth="1"/>
    <col min="9471" max="9471" width="11.28515625" customWidth="1"/>
    <col min="9472" max="9472" width="11.5703125" customWidth="1"/>
    <col min="9473" max="9473" width="10.7109375" customWidth="1"/>
    <col min="9474" max="9474" width="11.28515625" customWidth="1"/>
    <col min="9475" max="9480" width="10.7109375" customWidth="1"/>
    <col min="9481" max="9481" width="9.28515625" customWidth="1"/>
    <col min="9482" max="9482" width="10.7109375" customWidth="1"/>
    <col min="9724" max="9724" width="3.85546875" customWidth="1"/>
    <col min="9725" max="9725" width="25" customWidth="1"/>
    <col min="9726" max="9726" width="14.85546875" bestFit="1" customWidth="1"/>
    <col min="9727" max="9727" width="11.28515625" customWidth="1"/>
    <col min="9728" max="9728" width="11.5703125" customWidth="1"/>
    <col min="9729" max="9729" width="10.7109375" customWidth="1"/>
    <col min="9730" max="9730" width="11.28515625" customWidth="1"/>
    <col min="9731" max="9736" width="10.7109375" customWidth="1"/>
    <col min="9737" max="9737" width="9.28515625" customWidth="1"/>
    <col min="9738" max="9738" width="10.7109375" customWidth="1"/>
    <col min="9980" max="9980" width="3.85546875" customWidth="1"/>
    <col min="9981" max="9981" width="25" customWidth="1"/>
    <col min="9982" max="9982" width="14.85546875" bestFit="1" customWidth="1"/>
    <col min="9983" max="9983" width="11.28515625" customWidth="1"/>
    <col min="9984" max="9984" width="11.5703125" customWidth="1"/>
    <col min="9985" max="9985" width="10.7109375" customWidth="1"/>
    <col min="9986" max="9986" width="11.28515625" customWidth="1"/>
    <col min="9987" max="9992" width="10.7109375" customWidth="1"/>
    <col min="9993" max="9993" width="9.28515625" customWidth="1"/>
    <col min="9994" max="9994" width="10.7109375" customWidth="1"/>
    <col min="10236" max="10236" width="3.85546875" customWidth="1"/>
    <col min="10237" max="10237" width="25" customWidth="1"/>
    <col min="10238" max="10238" width="14.85546875" bestFit="1" customWidth="1"/>
    <col min="10239" max="10239" width="11.28515625" customWidth="1"/>
    <col min="10240" max="10240" width="11.5703125" customWidth="1"/>
    <col min="10241" max="10241" width="10.7109375" customWidth="1"/>
    <col min="10242" max="10242" width="11.28515625" customWidth="1"/>
    <col min="10243" max="10248" width="10.7109375" customWidth="1"/>
    <col min="10249" max="10249" width="9.28515625" customWidth="1"/>
    <col min="10250" max="10250" width="10.7109375" customWidth="1"/>
    <col min="10492" max="10492" width="3.85546875" customWidth="1"/>
    <col min="10493" max="10493" width="25" customWidth="1"/>
    <col min="10494" max="10494" width="14.85546875" bestFit="1" customWidth="1"/>
    <col min="10495" max="10495" width="11.28515625" customWidth="1"/>
    <col min="10496" max="10496" width="11.5703125" customWidth="1"/>
    <col min="10497" max="10497" width="10.7109375" customWidth="1"/>
    <col min="10498" max="10498" width="11.28515625" customWidth="1"/>
    <col min="10499" max="10504" width="10.7109375" customWidth="1"/>
    <col min="10505" max="10505" width="9.28515625" customWidth="1"/>
    <col min="10506" max="10506" width="10.7109375" customWidth="1"/>
    <col min="10748" max="10748" width="3.85546875" customWidth="1"/>
    <col min="10749" max="10749" width="25" customWidth="1"/>
    <col min="10750" max="10750" width="14.85546875" bestFit="1" customWidth="1"/>
    <col min="10751" max="10751" width="11.28515625" customWidth="1"/>
    <col min="10752" max="10752" width="11.5703125" customWidth="1"/>
    <col min="10753" max="10753" width="10.7109375" customWidth="1"/>
    <col min="10754" max="10754" width="11.28515625" customWidth="1"/>
    <col min="10755" max="10760" width="10.7109375" customWidth="1"/>
    <col min="10761" max="10761" width="9.28515625" customWidth="1"/>
    <col min="10762" max="10762" width="10.7109375" customWidth="1"/>
    <col min="11004" max="11004" width="3.85546875" customWidth="1"/>
    <col min="11005" max="11005" width="25" customWidth="1"/>
    <col min="11006" max="11006" width="14.85546875" bestFit="1" customWidth="1"/>
    <col min="11007" max="11007" width="11.28515625" customWidth="1"/>
    <col min="11008" max="11008" width="11.5703125" customWidth="1"/>
    <col min="11009" max="11009" width="10.7109375" customWidth="1"/>
    <col min="11010" max="11010" width="11.28515625" customWidth="1"/>
    <col min="11011" max="11016" width="10.7109375" customWidth="1"/>
    <col min="11017" max="11017" width="9.28515625" customWidth="1"/>
    <col min="11018" max="11018" width="10.7109375" customWidth="1"/>
    <col min="11260" max="11260" width="3.85546875" customWidth="1"/>
    <col min="11261" max="11261" width="25" customWidth="1"/>
    <col min="11262" max="11262" width="14.85546875" bestFit="1" customWidth="1"/>
    <col min="11263" max="11263" width="11.28515625" customWidth="1"/>
    <col min="11264" max="11264" width="11.5703125" customWidth="1"/>
    <col min="11265" max="11265" width="10.7109375" customWidth="1"/>
    <col min="11266" max="11266" width="11.28515625" customWidth="1"/>
    <col min="11267" max="11272" width="10.7109375" customWidth="1"/>
    <col min="11273" max="11273" width="9.28515625" customWidth="1"/>
    <col min="11274" max="11274" width="10.7109375" customWidth="1"/>
    <col min="11516" max="11516" width="3.85546875" customWidth="1"/>
    <col min="11517" max="11517" width="25" customWidth="1"/>
    <col min="11518" max="11518" width="14.85546875" bestFit="1" customWidth="1"/>
    <col min="11519" max="11519" width="11.28515625" customWidth="1"/>
    <col min="11520" max="11520" width="11.5703125" customWidth="1"/>
    <col min="11521" max="11521" width="10.7109375" customWidth="1"/>
    <col min="11522" max="11522" width="11.28515625" customWidth="1"/>
    <col min="11523" max="11528" width="10.7109375" customWidth="1"/>
    <col min="11529" max="11529" width="9.28515625" customWidth="1"/>
    <col min="11530" max="11530" width="10.7109375" customWidth="1"/>
    <col min="11772" max="11772" width="3.85546875" customWidth="1"/>
    <col min="11773" max="11773" width="25" customWidth="1"/>
    <col min="11774" max="11774" width="14.85546875" bestFit="1" customWidth="1"/>
    <col min="11775" max="11775" width="11.28515625" customWidth="1"/>
    <col min="11776" max="11776" width="11.5703125" customWidth="1"/>
    <col min="11777" max="11777" width="10.7109375" customWidth="1"/>
    <col min="11778" max="11778" width="11.28515625" customWidth="1"/>
    <col min="11779" max="11784" width="10.7109375" customWidth="1"/>
    <col min="11785" max="11785" width="9.28515625" customWidth="1"/>
    <col min="11786" max="11786" width="10.7109375" customWidth="1"/>
    <col min="12028" max="12028" width="3.85546875" customWidth="1"/>
    <col min="12029" max="12029" width="25" customWidth="1"/>
    <col min="12030" max="12030" width="14.85546875" bestFit="1" customWidth="1"/>
    <col min="12031" max="12031" width="11.28515625" customWidth="1"/>
    <col min="12032" max="12032" width="11.5703125" customWidth="1"/>
    <col min="12033" max="12033" width="10.7109375" customWidth="1"/>
    <col min="12034" max="12034" width="11.28515625" customWidth="1"/>
    <col min="12035" max="12040" width="10.7109375" customWidth="1"/>
    <col min="12041" max="12041" width="9.28515625" customWidth="1"/>
    <col min="12042" max="12042" width="10.7109375" customWidth="1"/>
    <col min="12284" max="12284" width="3.85546875" customWidth="1"/>
    <col min="12285" max="12285" width="25" customWidth="1"/>
    <col min="12286" max="12286" width="14.85546875" bestFit="1" customWidth="1"/>
    <col min="12287" max="12287" width="11.28515625" customWidth="1"/>
    <col min="12288" max="12288" width="11.5703125" customWidth="1"/>
    <col min="12289" max="12289" width="10.7109375" customWidth="1"/>
    <col min="12290" max="12290" width="11.28515625" customWidth="1"/>
    <col min="12291" max="12296" width="10.7109375" customWidth="1"/>
    <col min="12297" max="12297" width="9.28515625" customWidth="1"/>
    <col min="12298" max="12298" width="10.7109375" customWidth="1"/>
    <col min="12540" max="12540" width="3.85546875" customWidth="1"/>
    <col min="12541" max="12541" width="25" customWidth="1"/>
    <col min="12542" max="12542" width="14.85546875" bestFit="1" customWidth="1"/>
    <col min="12543" max="12543" width="11.28515625" customWidth="1"/>
    <col min="12544" max="12544" width="11.5703125" customWidth="1"/>
    <col min="12545" max="12545" width="10.7109375" customWidth="1"/>
    <col min="12546" max="12546" width="11.28515625" customWidth="1"/>
    <col min="12547" max="12552" width="10.7109375" customWidth="1"/>
    <col min="12553" max="12553" width="9.28515625" customWidth="1"/>
    <col min="12554" max="12554" width="10.7109375" customWidth="1"/>
    <col min="12796" max="12796" width="3.85546875" customWidth="1"/>
    <col min="12797" max="12797" width="25" customWidth="1"/>
    <col min="12798" max="12798" width="14.85546875" bestFit="1" customWidth="1"/>
    <col min="12799" max="12799" width="11.28515625" customWidth="1"/>
    <col min="12800" max="12800" width="11.5703125" customWidth="1"/>
    <col min="12801" max="12801" width="10.7109375" customWidth="1"/>
    <col min="12802" max="12802" width="11.28515625" customWidth="1"/>
    <col min="12803" max="12808" width="10.7109375" customWidth="1"/>
    <col min="12809" max="12809" width="9.28515625" customWidth="1"/>
    <col min="12810" max="12810" width="10.7109375" customWidth="1"/>
    <col min="13052" max="13052" width="3.85546875" customWidth="1"/>
    <col min="13053" max="13053" width="25" customWidth="1"/>
    <col min="13054" max="13054" width="14.85546875" bestFit="1" customWidth="1"/>
    <col min="13055" max="13055" width="11.28515625" customWidth="1"/>
    <col min="13056" max="13056" width="11.5703125" customWidth="1"/>
    <col min="13057" max="13057" width="10.7109375" customWidth="1"/>
    <col min="13058" max="13058" width="11.28515625" customWidth="1"/>
    <col min="13059" max="13064" width="10.7109375" customWidth="1"/>
    <col min="13065" max="13065" width="9.28515625" customWidth="1"/>
    <col min="13066" max="13066" width="10.7109375" customWidth="1"/>
    <col min="13308" max="13308" width="3.85546875" customWidth="1"/>
    <col min="13309" max="13309" width="25" customWidth="1"/>
    <col min="13310" max="13310" width="14.85546875" bestFit="1" customWidth="1"/>
    <col min="13311" max="13311" width="11.28515625" customWidth="1"/>
    <col min="13312" max="13312" width="11.5703125" customWidth="1"/>
    <col min="13313" max="13313" width="10.7109375" customWidth="1"/>
    <col min="13314" max="13314" width="11.28515625" customWidth="1"/>
    <col min="13315" max="13320" width="10.7109375" customWidth="1"/>
    <col min="13321" max="13321" width="9.28515625" customWidth="1"/>
    <col min="13322" max="13322" width="10.7109375" customWidth="1"/>
    <col min="13564" max="13564" width="3.85546875" customWidth="1"/>
    <col min="13565" max="13565" width="25" customWidth="1"/>
    <col min="13566" max="13566" width="14.85546875" bestFit="1" customWidth="1"/>
    <col min="13567" max="13567" width="11.28515625" customWidth="1"/>
    <col min="13568" max="13568" width="11.5703125" customWidth="1"/>
    <col min="13569" max="13569" width="10.7109375" customWidth="1"/>
    <col min="13570" max="13570" width="11.28515625" customWidth="1"/>
    <col min="13571" max="13576" width="10.7109375" customWidth="1"/>
    <col min="13577" max="13577" width="9.28515625" customWidth="1"/>
    <col min="13578" max="13578" width="10.7109375" customWidth="1"/>
    <col min="13820" max="13820" width="3.85546875" customWidth="1"/>
    <col min="13821" max="13821" width="25" customWidth="1"/>
    <col min="13822" max="13822" width="14.85546875" bestFit="1" customWidth="1"/>
    <col min="13823" max="13823" width="11.28515625" customWidth="1"/>
    <col min="13824" max="13824" width="11.5703125" customWidth="1"/>
    <col min="13825" max="13825" width="10.7109375" customWidth="1"/>
    <col min="13826" max="13826" width="11.28515625" customWidth="1"/>
    <col min="13827" max="13832" width="10.7109375" customWidth="1"/>
    <col min="13833" max="13833" width="9.28515625" customWidth="1"/>
    <col min="13834" max="13834" width="10.7109375" customWidth="1"/>
    <col min="14076" max="14076" width="3.85546875" customWidth="1"/>
    <col min="14077" max="14077" width="25" customWidth="1"/>
    <col min="14078" max="14078" width="14.85546875" bestFit="1" customWidth="1"/>
    <col min="14079" max="14079" width="11.28515625" customWidth="1"/>
    <col min="14080" max="14080" width="11.5703125" customWidth="1"/>
    <col min="14081" max="14081" width="10.7109375" customWidth="1"/>
    <col min="14082" max="14082" width="11.28515625" customWidth="1"/>
    <col min="14083" max="14088" width="10.7109375" customWidth="1"/>
    <col min="14089" max="14089" width="9.28515625" customWidth="1"/>
    <col min="14090" max="14090" width="10.7109375" customWidth="1"/>
    <col min="14332" max="14332" width="3.85546875" customWidth="1"/>
    <col min="14333" max="14333" width="25" customWidth="1"/>
    <col min="14334" max="14334" width="14.85546875" bestFit="1" customWidth="1"/>
    <col min="14335" max="14335" width="11.28515625" customWidth="1"/>
    <col min="14336" max="14336" width="11.5703125" customWidth="1"/>
    <col min="14337" max="14337" width="10.7109375" customWidth="1"/>
    <col min="14338" max="14338" width="11.28515625" customWidth="1"/>
    <col min="14339" max="14344" width="10.7109375" customWidth="1"/>
    <col min="14345" max="14345" width="9.28515625" customWidth="1"/>
    <col min="14346" max="14346" width="10.7109375" customWidth="1"/>
    <col min="14588" max="14588" width="3.85546875" customWidth="1"/>
    <col min="14589" max="14589" width="25" customWidth="1"/>
    <col min="14590" max="14590" width="14.85546875" bestFit="1" customWidth="1"/>
    <col min="14591" max="14591" width="11.28515625" customWidth="1"/>
    <col min="14592" max="14592" width="11.5703125" customWidth="1"/>
    <col min="14593" max="14593" width="10.7109375" customWidth="1"/>
    <col min="14594" max="14594" width="11.28515625" customWidth="1"/>
    <col min="14595" max="14600" width="10.7109375" customWidth="1"/>
    <col min="14601" max="14601" width="9.28515625" customWidth="1"/>
    <col min="14602" max="14602" width="10.7109375" customWidth="1"/>
    <col min="14844" max="14844" width="3.85546875" customWidth="1"/>
    <col min="14845" max="14845" width="25" customWidth="1"/>
    <col min="14846" max="14846" width="14.85546875" bestFit="1" customWidth="1"/>
    <col min="14847" max="14847" width="11.28515625" customWidth="1"/>
    <col min="14848" max="14848" width="11.5703125" customWidth="1"/>
    <col min="14849" max="14849" width="10.7109375" customWidth="1"/>
    <col min="14850" max="14850" width="11.28515625" customWidth="1"/>
    <col min="14851" max="14856" width="10.7109375" customWidth="1"/>
    <col min="14857" max="14857" width="9.28515625" customWidth="1"/>
    <col min="14858" max="14858" width="10.7109375" customWidth="1"/>
    <col min="15100" max="15100" width="3.85546875" customWidth="1"/>
    <col min="15101" max="15101" width="25" customWidth="1"/>
    <col min="15102" max="15102" width="14.85546875" bestFit="1" customWidth="1"/>
    <col min="15103" max="15103" width="11.28515625" customWidth="1"/>
    <col min="15104" max="15104" width="11.5703125" customWidth="1"/>
    <col min="15105" max="15105" width="10.7109375" customWidth="1"/>
    <col min="15106" max="15106" width="11.28515625" customWidth="1"/>
    <col min="15107" max="15112" width="10.7109375" customWidth="1"/>
    <col min="15113" max="15113" width="9.28515625" customWidth="1"/>
    <col min="15114" max="15114" width="10.7109375" customWidth="1"/>
    <col min="15356" max="15356" width="3.85546875" customWidth="1"/>
    <col min="15357" max="15357" width="25" customWidth="1"/>
    <col min="15358" max="15358" width="14.85546875" bestFit="1" customWidth="1"/>
    <col min="15359" max="15359" width="11.28515625" customWidth="1"/>
    <col min="15360" max="15360" width="11.5703125" customWidth="1"/>
    <col min="15361" max="15361" width="10.7109375" customWidth="1"/>
    <col min="15362" max="15362" width="11.28515625" customWidth="1"/>
    <col min="15363" max="15368" width="10.7109375" customWidth="1"/>
    <col min="15369" max="15369" width="9.28515625" customWidth="1"/>
    <col min="15370" max="15370" width="10.7109375" customWidth="1"/>
    <col min="15612" max="15612" width="3.85546875" customWidth="1"/>
    <col min="15613" max="15613" width="25" customWidth="1"/>
    <col min="15614" max="15614" width="14.85546875" bestFit="1" customWidth="1"/>
    <col min="15615" max="15615" width="11.28515625" customWidth="1"/>
    <col min="15616" max="15616" width="11.5703125" customWidth="1"/>
    <col min="15617" max="15617" width="10.7109375" customWidth="1"/>
    <col min="15618" max="15618" width="11.28515625" customWidth="1"/>
    <col min="15619" max="15624" width="10.7109375" customWidth="1"/>
    <col min="15625" max="15625" width="9.28515625" customWidth="1"/>
    <col min="15626" max="15626" width="10.7109375" customWidth="1"/>
    <col min="15868" max="15868" width="3.85546875" customWidth="1"/>
    <col min="15869" max="15869" width="25" customWidth="1"/>
    <col min="15870" max="15870" width="14.85546875" bestFit="1" customWidth="1"/>
    <col min="15871" max="15871" width="11.28515625" customWidth="1"/>
    <col min="15872" max="15872" width="11.5703125" customWidth="1"/>
    <col min="15873" max="15873" width="10.7109375" customWidth="1"/>
    <col min="15874" max="15874" width="11.28515625" customWidth="1"/>
    <col min="15875" max="15880" width="10.7109375" customWidth="1"/>
    <col min="15881" max="15881" width="9.28515625" customWidth="1"/>
    <col min="15882" max="15882" width="10.7109375" customWidth="1"/>
    <col min="16124" max="16124" width="3.85546875" customWidth="1"/>
    <col min="16125" max="16125" width="25" customWidth="1"/>
    <col min="16126" max="16126" width="14.85546875" bestFit="1" customWidth="1"/>
    <col min="16127" max="16127" width="11.28515625" customWidth="1"/>
    <col min="16128" max="16128" width="11.5703125" customWidth="1"/>
    <col min="16129" max="16129" width="10.7109375" customWidth="1"/>
    <col min="16130" max="16130" width="11.28515625" customWidth="1"/>
    <col min="16131" max="16136" width="10.7109375" customWidth="1"/>
    <col min="16137" max="16137" width="9.28515625" customWidth="1"/>
    <col min="16138" max="16138" width="10.7109375" customWidth="1"/>
  </cols>
  <sheetData>
    <row r="1" spans="1:12">
      <c r="A1" s="10"/>
      <c r="B1" s="10"/>
      <c r="C1" s="10"/>
      <c r="D1" s="2"/>
      <c r="E1" s="3"/>
      <c r="F1" s="4"/>
      <c r="G1" s="3"/>
      <c r="H1" s="3"/>
      <c r="I1" s="3"/>
      <c r="J1" s="3"/>
      <c r="K1" s="3"/>
    </row>
    <row r="2" spans="1:12">
      <c r="A2" s="10"/>
      <c r="B2" s="10"/>
      <c r="C2" s="10"/>
      <c r="D2" s="2"/>
      <c r="E2" s="3"/>
      <c r="F2" s="4"/>
      <c r="G2" s="3"/>
      <c r="H2" s="3"/>
      <c r="I2" s="3"/>
      <c r="J2" s="3"/>
      <c r="K2" s="3"/>
    </row>
    <row r="3" spans="1:12">
      <c r="A3" s="10"/>
      <c r="B3" s="10"/>
      <c r="C3" s="10"/>
      <c r="D3" s="2"/>
      <c r="E3" s="3"/>
      <c r="F3" s="4"/>
      <c r="G3" s="3"/>
      <c r="H3" s="3"/>
      <c r="I3" s="3"/>
      <c r="J3" s="3"/>
      <c r="K3" s="3"/>
    </row>
    <row r="4" spans="1:12">
      <c r="A4" s="10"/>
      <c r="B4" s="10"/>
      <c r="C4" s="10"/>
      <c r="D4" s="2"/>
      <c r="E4" s="3"/>
      <c r="F4" s="4"/>
      <c r="G4" s="3"/>
      <c r="H4" s="3"/>
      <c r="I4" s="3"/>
      <c r="J4" s="3"/>
      <c r="K4" s="3"/>
    </row>
    <row r="5" spans="1:12">
      <c r="A5" s="1"/>
      <c r="B5" s="1"/>
      <c r="C5" s="1"/>
      <c r="D5" s="2"/>
      <c r="E5" s="3"/>
      <c r="F5" s="4"/>
      <c r="G5" s="3"/>
      <c r="H5" s="3"/>
      <c r="I5" s="3"/>
      <c r="J5" s="3"/>
      <c r="K5" s="3"/>
    </row>
    <row r="6" spans="1:12" ht="21" customHeight="1">
      <c r="B6" s="109" t="s">
        <v>467</v>
      </c>
      <c r="C6" s="33"/>
      <c r="D6" s="33" t="s">
        <v>205</v>
      </c>
      <c r="E6" s="33"/>
      <c r="F6" s="33"/>
      <c r="G6" s="33"/>
      <c r="H6" s="33"/>
      <c r="I6" s="33"/>
      <c r="J6" s="33"/>
      <c r="K6" s="33"/>
    </row>
    <row r="7" spans="1:12" ht="21.75" customHeight="1">
      <c r="B7" s="109" t="s">
        <v>468</v>
      </c>
      <c r="C7" s="33"/>
      <c r="D7" s="33" t="s">
        <v>16</v>
      </c>
      <c r="E7" s="33"/>
      <c r="F7" s="33"/>
      <c r="G7" s="33"/>
      <c r="H7" s="33"/>
      <c r="I7" s="33"/>
      <c r="J7" s="33"/>
      <c r="K7" s="33"/>
    </row>
    <row r="8" spans="1:12" ht="21.75" customHeight="1" thickBot="1">
      <c r="A8" s="1"/>
      <c r="B8" s="1"/>
      <c r="D8" s="5"/>
      <c r="E8" s="7"/>
      <c r="G8" s="5"/>
      <c r="H8" s="5"/>
      <c r="I8" s="5"/>
      <c r="J8" s="5"/>
      <c r="K8" s="5"/>
    </row>
    <row r="9" spans="1:12" s="8" customFormat="1" ht="27.75" customHeight="1" thickBot="1">
      <c r="A9" s="11" t="s">
        <v>0</v>
      </c>
      <c r="B9" s="19" t="s">
        <v>12</v>
      </c>
      <c r="C9" s="20" t="s">
        <v>10</v>
      </c>
      <c r="D9" s="12" t="s">
        <v>208</v>
      </c>
      <c r="E9" s="25" t="s">
        <v>209</v>
      </c>
      <c r="F9" s="29" t="s">
        <v>210</v>
      </c>
      <c r="G9" s="12" t="s">
        <v>211</v>
      </c>
      <c r="H9" s="25" t="s">
        <v>212</v>
      </c>
      <c r="I9" s="26" t="s">
        <v>213</v>
      </c>
      <c r="J9" s="26" t="s">
        <v>214</v>
      </c>
      <c r="K9" s="26" t="s">
        <v>11</v>
      </c>
      <c r="L9" s="28" t="s">
        <v>9</v>
      </c>
    </row>
    <row r="10" spans="1:12" s="9" customFormat="1" ht="18" customHeight="1">
      <c r="A10" s="13">
        <v>1</v>
      </c>
      <c r="B10" s="15" t="s">
        <v>201</v>
      </c>
      <c r="C10" s="17">
        <v>8</v>
      </c>
      <c r="D10" s="40"/>
      <c r="E10" s="40"/>
      <c r="F10" s="40"/>
      <c r="G10" s="40"/>
      <c r="H10" s="40"/>
      <c r="I10" s="17"/>
      <c r="J10" s="17"/>
      <c r="K10" s="27"/>
      <c r="L10" s="24">
        <f t="shared" ref="L10:L15" si="0">SUM(C10:J10)</f>
        <v>8</v>
      </c>
    </row>
    <row r="11" spans="1:12" s="9" customFormat="1" ht="18" customHeight="1">
      <c r="A11" s="14">
        <v>2</v>
      </c>
      <c r="B11" s="16" t="s">
        <v>202</v>
      </c>
      <c r="C11" s="17">
        <v>2</v>
      </c>
      <c r="D11" s="40"/>
      <c r="E11" s="40"/>
      <c r="F11" s="40"/>
      <c r="G11" s="40"/>
      <c r="H11" s="40"/>
      <c r="I11" s="17"/>
      <c r="J11" s="17"/>
      <c r="K11" s="27"/>
      <c r="L11" s="24">
        <f t="shared" si="0"/>
        <v>2</v>
      </c>
    </row>
    <row r="12" spans="1:12" s="9" customFormat="1" ht="18" customHeight="1">
      <c r="A12" s="14">
        <v>3</v>
      </c>
      <c r="B12" s="18" t="s">
        <v>203</v>
      </c>
      <c r="C12" s="17">
        <v>1</v>
      </c>
      <c r="D12" s="40"/>
      <c r="E12" s="40"/>
      <c r="F12" s="40"/>
      <c r="G12" s="40"/>
      <c r="H12" s="40"/>
      <c r="I12" s="17"/>
      <c r="J12" s="17"/>
      <c r="K12" s="27"/>
      <c r="L12" s="24">
        <f t="shared" si="0"/>
        <v>1</v>
      </c>
    </row>
    <row r="13" spans="1:12" s="9" customFormat="1" ht="18" customHeight="1">
      <c r="A13" s="13">
        <v>4</v>
      </c>
      <c r="B13" s="16" t="s">
        <v>264</v>
      </c>
      <c r="C13" s="40"/>
      <c r="D13" s="17">
        <v>1</v>
      </c>
      <c r="E13" s="40"/>
      <c r="F13" s="40"/>
      <c r="G13" s="40"/>
      <c r="H13" s="40"/>
      <c r="I13" s="17"/>
      <c r="J13" s="17"/>
      <c r="K13" s="27"/>
      <c r="L13" s="24">
        <f t="shared" si="0"/>
        <v>1</v>
      </c>
    </row>
    <row r="14" spans="1:12" ht="18" customHeight="1">
      <c r="A14" s="13">
        <v>5</v>
      </c>
      <c r="B14" s="16" t="s">
        <v>266</v>
      </c>
      <c r="C14" s="40"/>
      <c r="D14" s="17">
        <v>1</v>
      </c>
      <c r="E14" s="40"/>
      <c r="F14" s="40"/>
      <c r="G14" s="40"/>
      <c r="H14" s="40"/>
      <c r="I14" s="17"/>
      <c r="J14" s="17"/>
      <c r="K14" s="27"/>
      <c r="L14" s="24">
        <f t="shared" si="0"/>
        <v>1</v>
      </c>
    </row>
    <row r="15" spans="1:12" ht="18" customHeight="1">
      <c r="A15" s="13">
        <v>6</v>
      </c>
      <c r="B15" s="16" t="s">
        <v>204</v>
      </c>
      <c r="C15" s="17">
        <v>0</v>
      </c>
      <c r="D15" s="40"/>
      <c r="E15" s="40"/>
      <c r="F15" s="40"/>
      <c r="G15" s="40"/>
      <c r="H15" s="40"/>
      <c r="I15" s="17"/>
      <c r="J15" s="17"/>
      <c r="K15" s="27"/>
      <c r="L15" s="24">
        <f t="shared" si="0"/>
        <v>0</v>
      </c>
    </row>
    <row r="16" spans="1:12">
      <c r="E16" s="6"/>
    </row>
  </sheetData>
  <autoFilter ref="A9:L9" xr:uid="{00000000-0001-0000-0900-000000000000}">
    <sortState xmlns:xlrd2="http://schemas.microsoft.com/office/spreadsheetml/2017/richdata2" ref="A10:L15">
      <sortCondition descending="1" ref="L9"/>
    </sortState>
  </autoFilter>
  <conditionalFormatting sqref="B10:B15">
    <cfRule type="expression" dxfId="0" priority="1">
      <formula>$B10="ZZZ"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"/>
  <sheetViews>
    <sheetView workbookViewId="0">
      <selection activeCell="B21" sqref="B21"/>
    </sheetView>
  </sheetViews>
  <sheetFormatPr baseColWidth="10" defaultRowHeight="15"/>
  <cols>
    <col min="1" max="1" width="3.85546875" customWidth="1"/>
    <col min="2" max="2" width="37.28515625" customWidth="1"/>
    <col min="3" max="3" width="11.7109375" customWidth="1"/>
    <col min="4" max="4" width="17.7109375" customWidth="1"/>
    <col min="5" max="5" width="15.42578125" style="6" customWidth="1"/>
    <col min="6" max="7" width="15.7109375" customWidth="1"/>
    <col min="8" max="8" width="16.7109375" customWidth="1"/>
    <col min="9" max="9" width="15.7109375" customWidth="1"/>
    <col min="10" max="10" width="21.7109375" customWidth="1"/>
    <col min="11" max="12" width="15.7109375" customWidth="1"/>
    <col min="13" max="13" width="15.7109375" style="21" customWidth="1"/>
    <col min="253" max="253" width="3.85546875" customWidth="1"/>
    <col min="254" max="254" width="25" customWidth="1"/>
    <col min="255" max="255" width="14.85546875" bestFit="1" customWidth="1"/>
    <col min="256" max="256" width="11.28515625" customWidth="1"/>
    <col min="257" max="257" width="11.5703125" customWidth="1"/>
    <col min="258" max="258" width="10.7109375" customWidth="1"/>
    <col min="259" max="259" width="11.28515625" customWidth="1"/>
    <col min="260" max="265" width="10.7109375" customWidth="1"/>
    <col min="266" max="266" width="9.28515625" customWidth="1"/>
    <col min="267" max="267" width="10.7109375" customWidth="1"/>
    <col min="509" max="509" width="3.85546875" customWidth="1"/>
    <col min="510" max="510" width="25" customWidth="1"/>
    <col min="511" max="511" width="14.85546875" bestFit="1" customWidth="1"/>
    <col min="512" max="512" width="11.28515625" customWidth="1"/>
    <col min="513" max="513" width="11.5703125" customWidth="1"/>
    <col min="514" max="514" width="10.7109375" customWidth="1"/>
    <col min="515" max="515" width="11.28515625" customWidth="1"/>
    <col min="516" max="521" width="10.7109375" customWidth="1"/>
    <col min="522" max="522" width="9.28515625" customWidth="1"/>
    <col min="523" max="523" width="10.7109375" customWidth="1"/>
    <col min="765" max="765" width="3.85546875" customWidth="1"/>
    <col min="766" max="766" width="25" customWidth="1"/>
    <col min="767" max="767" width="14.85546875" bestFit="1" customWidth="1"/>
    <col min="768" max="768" width="11.28515625" customWidth="1"/>
    <col min="769" max="769" width="11.5703125" customWidth="1"/>
    <col min="770" max="770" width="10.7109375" customWidth="1"/>
    <col min="771" max="771" width="11.28515625" customWidth="1"/>
    <col min="772" max="777" width="10.7109375" customWidth="1"/>
    <col min="778" max="778" width="9.28515625" customWidth="1"/>
    <col min="779" max="779" width="10.7109375" customWidth="1"/>
    <col min="1021" max="1021" width="3.85546875" customWidth="1"/>
    <col min="1022" max="1022" width="25" customWidth="1"/>
    <col min="1023" max="1023" width="14.85546875" bestFit="1" customWidth="1"/>
    <col min="1024" max="1024" width="11.28515625" customWidth="1"/>
    <col min="1025" max="1025" width="11.5703125" customWidth="1"/>
    <col min="1026" max="1026" width="10.7109375" customWidth="1"/>
    <col min="1027" max="1027" width="11.28515625" customWidth="1"/>
    <col min="1028" max="1033" width="10.7109375" customWidth="1"/>
    <col min="1034" max="1034" width="9.28515625" customWidth="1"/>
    <col min="1035" max="1035" width="10.7109375" customWidth="1"/>
    <col min="1277" max="1277" width="3.85546875" customWidth="1"/>
    <col min="1278" max="1278" width="25" customWidth="1"/>
    <col min="1279" max="1279" width="14.85546875" bestFit="1" customWidth="1"/>
    <col min="1280" max="1280" width="11.28515625" customWidth="1"/>
    <col min="1281" max="1281" width="11.5703125" customWidth="1"/>
    <col min="1282" max="1282" width="10.7109375" customWidth="1"/>
    <col min="1283" max="1283" width="11.28515625" customWidth="1"/>
    <col min="1284" max="1289" width="10.7109375" customWidth="1"/>
    <col min="1290" max="1290" width="9.28515625" customWidth="1"/>
    <col min="1291" max="1291" width="10.7109375" customWidth="1"/>
    <col min="1533" max="1533" width="3.85546875" customWidth="1"/>
    <col min="1534" max="1534" width="25" customWidth="1"/>
    <col min="1535" max="1535" width="14.85546875" bestFit="1" customWidth="1"/>
    <col min="1536" max="1536" width="11.28515625" customWidth="1"/>
    <col min="1537" max="1537" width="11.5703125" customWidth="1"/>
    <col min="1538" max="1538" width="10.7109375" customWidth="1"/>
    <col min="1539" max="1539" width="11.28515625" customWidth="1"/>
    <col min="1540" max="1545" width="10.7109375" customWidth="1"/>
    <col min="1546" max="1546" width="9.28515625" customWidth="1"/>
    <col min="1547" max="1547" width="10.7109375" customWidth="1"/>
    <col min="1789" max="1789" width="3.85546875" customWidth="1"/>
    <col min="1790" max="1790" width="25" customWidth="1"/>
    <col min="1791" max="1791" width="14.85546875" bestFit="1" customWidth="1"/>
    <col min="1792" max="1792" width="11.28515625" customWidth="1"/>
    <col min="1793" max="1793" width="11.5703125" customWidth="1"/>
    <col min="1794" max="1794" width="10.7109375" customWidth="1"/>
    <col min="1795" max="1795" width="11.28515625" customWidth="1"/>
    <col min="1796" max="1801" width="10.7109375" customWidth="1"/>
    <col min="1802" max="1802" width="9.28515625" customWidth="1"/>
    <col min="1803" max="1803" width="10.7109375" customWidth="1"/>
    <col min="2045" max="2045" width="3.85546875" customWidth="1"/>
    <col min="2046" max="2046" width="25" customWidth="1"/>
    <col min="2047" max="2047" width="14.85546875" bestFit="1" customWidth="1"/>
    <col min="2048" max="2048" width="11.28515625" customWidth="1"/>
    <col min="2049" max="2049" width="11.5703125" customWidth="1"/>
    <col min="2050" max="2050" width="10.7109375" customWidth="1"/>
    <col min="2051" max="2051" width="11.28515625" customWidth="1"/>
    <col min="2052" max="2057" width="10.7109375" customWidth="1"/>
    <col min="2058" max="2058" width="9.28515625" customWidth="1"/>
    <col min="2059" max="2059" width="10.7109375" customWidth="1"/>
    <col min="2301" max="2301" width="3.85546875" customWidth="1"/>
    <col min="2302" max="2302" width="25" customWidth="1"/>
    <col min="2303" max="2303" width="14.85546875" bestFit="1" customWidth="1"/>
    <col min="2304" max="2304" width="11.28515625" customWidth="1"/>
    <col min="2305" max="2305" width="11.5703125" customWidth="1"/>
    <col min="2306" max="2306" width="10.7109375" customWidth="1"/>
    <col min="2307" max="2307" width="11.28515625" customWidth="1"/>
    <col min="2308" max="2313" width="10.7109375" customWidth="1"/>
    <col min="2314" max="2314" width="9.28515625" customWidth="1"/>
    <col min="2315" max="2315" width="10.7109375" customWidth="1"/>
    <col min="2557" max="2557" width="3.85546875" customWidth="1"/>
    <col min="2558" max="2558" width="25" customWidth="1"/>
    <col min="2559" max="2559" width="14.85546875" bestFit="1" customWidth="1"/>
    <col min="2560" max="2560" width="11.28515625" customWidth="1"/>
    <col min="2561" max="2561" width="11.5703125" customWidth="1"/>
    <col min="2562" max="2562" width="10.7109375" customWidth="1"/>
    <col min="2563" max="2563" width="11.28515625" customWidth="1"/>
    <col min="2564" max="2569" width="10.7109375" customWidth="1"/>
    <col min="2570" max="2570" width="9.28515625" customWidth="1"/>
    <col min="2571" max="2571" width="10.7109375" customWidth="1"/>
    <col min="2813" max="2813" width="3.85546875" customWidth="1"/>
    <col min="2814" max="2814" width="25" customWidth="1"/>
    <col min="2815" max="2815" width="14.85546875" bestFit="1" customWidth="1"/>
    <col min="2816" max="2816" width="11.28515625" customWidth="1"/>
    <col min="2817" max="2817" width="11.5703125" customWidth="1"/>
    <col min="2818" max="2818" width="10.7109375" customWidth="1"/>
    <col min="2819" max="2819" width="11.28515625" customWidth="1"/>
    <col min="2820" max="2825" width="10.7109375" customWidth="1"/>
    <col min="2826" max="2826" width="9.28515625" customWidth="1"/>
    <col min="2827" max="2827" width="10.7109375" customWidth="1"/>
    <col min="3069" max="3069" width="3.85546875" customWidth="1"/>
    <col min="3070" max="3070" width="25" customWidth="1"/>
    <col min="3071" max="3071" width="14.85546875" bestFit="1" customWidth="1"/>
    <col min="3072" max="3072" width="11.28515625" customWidth="1"/>
    <col min="3073" max="3073" width="11.5703125" customWidth="1"/>
    <col min="3074" max="3074" width="10.7109375" customWidth="1"/>
    <col min="3075" max="3075" width="11.28515625" customWidth="1"/>
    <col min="3076" max="3081" width="10.7109375" customWidth="1"/>
    <col min="3082" max="3082" width="9.28515625" customWidth="1"/>
    <col min="3083" max="3083" width="10.7109375" customWidth="1"/>
    <col min="3325" max="3325" width="3.85546875" customWidth="1"/>
    <col min="3326" max="3326" width="25" customWidth="1"/>
    <col min="3327" max="3327" width="14.85546875" bestFit="1" customWidth="1"/>
    <col min="3328" max="3328" width="11.28515625" customWidth="1"/>
    <col min="3329" max="3329" width="11.5703125" customWidth="1"/>
    <col min="3330" max="3330" width="10.7109375" customWidth="1"/>
    <col min="3331" max="3331" width="11.28515625" customWidth="1"/>
    <col min="3332" max="3337" width="10.7109375" customWidth="1"/>
    <col min="3338" max="3338" width="9.28515625" customWidth="1"/>
    <col min="3339" max="3339" width="10.7109375" customWidth="1"/>
    <col min="3581" max="3581" width="3.85546875" customWidth="1"/>
    <col min="3582" max="3582" width="25" customWidth="1"/>
    <col min="3583" max="3583" width="14.85546875" bestFit="1" customWidth="1"/>
    <col min="3584" max="3584" width="11.28515625" customWidth="1"/>
    <col min="3585" max="3585" width="11.5703125" customWidth="1"/>
    <col min="3586" max="3586" width="10.7109375" customWidth="1"/>
    <col min="3587" max="3587" width="11.28515625" customWidth="1"/>
    <col min="3588" max="3593" width="10.7109375" customWidth="1"/>
    <col min="3594" max="3594" width="9.28515625" customWidth="1"/>
    <col min="3595" max="3595" width="10.7109375" customWidth="1"/>
    <col min="3837" max="3837" width="3.85546875" customWidth="1"/>
    <col min="3838" max="3838" width="25" customWidth="1"/>
    <col min="3839" max="3839" width="14.85546875" bestFit="1" customWidth="1"/>
    <col min="3840" max="3840" width="11.28515625" customWidth="1"/>
    <col min="3841" max="3841" width="11.5703125" customWidth="1"/>
    <col min="3842" max="3842" width="10.7109375" customWidth="1"/>
    <col min="3843" max="3843" width="11.28515625" customWidth="1"/>
    <col min="3844" max="3849" width="10.7109375" customWidth="1"/>
    <col min="3850" max="3850" width="9.28515625" customWidth="1"/>
    <col min="3851" max="3851" width="10.7109375" customWidth="1"/>
    <col min="4093" max="4093" width="3.85546875" customWidth="1"/>
    <col min="4094" max="4094" width="25" customWidth="1"/>
    <col min="4095" max="4095" width="14.85546875" bestFit="1" customWidth="1"/>
    <col min="4096" max="4096" width="11.28515625" customWidth="1"/>
    <col min="4097" max="4097" width="11.5703125" customWidth="1"/>
    <col min="4098" max="4098" width="10.7109375" customWidth="1"/>
    <col min="4099" max="4099" width="11.28515625" customWidth="1"/>
    <col min="4100" max="4105" width="10.7109375" customWidth="1"/>
    <col min="4106" max="4106" width="9.28515625" customWidth="1"/>
    <col min="4107" max="4107" width="10.7109375" customWidth="1"/>
    <col min="4349" max="4349" width="3.85546875" customWidth="1"/>
    <col min="4350" max="4350" width="25" customWidth="1"/>
    <col min="4351" max="4351" width="14.85546875" bestFit="1" customWidth="1"/>
    <col min="4352" max="4352" width="11.28515625" customWidth="1"/>
    <col min="4353" max="4353" width="11.5703125" customWidth="1"/>
    <col min="4354" max="4354" width="10.7109375" customWidth="1"/>
    <col min="4355" max="4355" width="11.28515625" customWidth="1"/>
    <col min="4356" max="4361" width="10.7109375" customWidth="1"/>
    <col min="4362" max="4362" width="9.28515625" customWidth="1"/>
    <col min="4363" max="4363" width="10.7109375" customWidth="1"/>
    <col min="4605" max="4605" width="3.85546875" customWidth="1"/>
    <col min="4606" max="4606" width="25" customWidth="1"/>
    <col min="4607" max="4607" width="14.85546875" bestFit="1" customWidth="1"/>
    <col min="4608" max="4608" width="11.28515625" customWidth="1"/>
    <col min="4609" max="4609" width="11.5703125" customWidth="1"/>
    <col min="4610" max="4610" width="10.7109375" customWidth="1"/>
    <col min="4611" max="4611" width="11.28515625" customWidth="1"/>
    <col min="4612" max="4617" width="10.7109375" customWidth="1"/>
    <col min="4618" max="4618" width="9.28515625" customWidth="1"/>
    <col min="4619" max="4619" width="10.7109375" customWidth="1"/>
    <col min="4861" max="4861" width="3.85546875" customWidth="1"/>
    <col min="4862" max="4862" width="25" customWidth="1"/>
    <col min="4863" max="4863" width="14.85546875" bestFit="1" customWidth="1"/>
    <col min="4864" max="4864" width="11.28515625" customWidth="1"/>
    <col min="4865" max="4865" width="11.5703125" customWidth="1"/>
    <col min="4866" max="4866" width="10.7109375" customWidth="1"/>
    <col min="4867" max="4867" width="11.28515625" customWidth="1"/>
    <col min="4868" max="4873" width="10.7109375" customWidth="1"/>
    <col min="4874" max="4874" width="9.28515625" customWidth="1"/>
    <col min="4875" max="4875" width="10.7109375" customWidth="1"/>
    <col min="5117" max="5117" width="3.85546875" customWidth="1"/>
    <col min="5118" max="5118" width="25" customWidth="1"/>
    <col min="5119" max="5119" width="14.85546875" bestFit="1" customWidth="1"/>
    <col min="5120" max="5120" width="11.28515625" customWidth="1"/>
    <col min="5121" max="5121" width="11.5703125" customWidth="1"/>
    <col min="5122" max="5122" width="10.7109375" customWidth="1"/>
    <col min="5123" max="5123" width="11.28515625" customWidth="1"/>
    <col min="5124" max="5129" width="10.7109375" customWidth="1"/>
    <col min="5130" max="5130" width="9.28515625" customWidth="1"/>
    <col min="5131" max="5131" width="10.7109375" customWidth="1"/>
    <col min="5373" max="5373" width="3.85546875" customWidth="1"/>
    <col min="5374" max="5374" width="25" customWidth="1"/>
    <col min="5375" max="5375" width="14.85546875" bestFit="1" customWidth="1"/>
    <col min="5376" max="5376" width="11.28515625" customWidth="1"/>
    <col min="5377" max="5377" width="11.5703125" customWidth="1"/>
    <col min="5378" max="5378" width="10.7109375" customWidth="1"/>
    <col min="5379" max="5379" width="11.28515625" customWidth="1"/>
    <col min="5380" max="5385" width="10.7109375" customWidth="1"/>
    <col min="5386" max="5386" width="9.28515625" customWidth="1"/>
    <col min="5387" max="5387" width="10.7109375" customWidth="1"/>
    <col min="5629" max="5629" width="3.85546875" customWidth="1"/>
    <col min="5630" max="5630" width="25" customWidth="1"/>
    <col min="5631" max="5631" width="14.85546875" bestFit="1" customWidth="1"/>
    <col min="5632" max="5632" width="11.28515625" customWidth="1"/>
    <col min="5633" max="5633" width="11.5703125" customWidth="1"/>
    <col min="5634" max="5634" width="10.7109375" customWidth="1"/>
    <col min="5635" max="5635" width="11.28515625" customWidth="1"/>
    <col min="5636" max="5641" width="10.7109375" customWidth="1"/>
    <col min="5642" max="5642" width="9.28515625" customWidth="1"/>
    <col min="5643" max="5643" width="10.7109375" customWidth="1"/>
    <col min="5885" max="5885" width="3.85546875" customWidth="1"/>
    <col min="5886" max="5886" width="25" customWidth="1"/>
    <col min="5887" max="5887" width="14.85546875" bestFit="1" customWidth="1"/>
    <col min="5888" max="5888" width="11.28515625" customWidth="1"/>
    <col min="5889" max="5889" width="11.5703125" customWidth="1"/>
    <col min="5890" max="5890" width="10.7109375" customWidth="1"/>
    <col min="5891" max="5891" width="11.28515625" customWidth="1"/>
    <col min="5892" max="5897" width="10.7109375" customWidth="1"/>
    <col min="5898" max="5898" width="9.28515625" customWidth="1"/>
    <col min="5899" max="5899" width="10.7109375" customWidth="1"/>
    <col min="6141" max="6141" width="3.85546875" customWidth="1"/>
    <col min="6142" max="6142" width="25" customWidth="1"/>
    <col min="6143" max="6143" width="14.85546875" bestFit="1" customWidth="1"/>
    <col min="6144" max="6144" width="11.28515625" customWidth="1"/>
    <col min="6145" max="6145" width="11.5703125" customWidth="1"/>
    <col min="6146" max="6146" width="10.7109375" customWidth="1"/>
    <col min="6147" max="6147" width="11.28515625" customWidth="1"/>
    <col min="6148" max="6153" width="10.7109375" customWidth="1"/>
    <col min="6154" max="6154" width="9.28515625" customWidth="1"/>
    <col min="6155" max="6155" width="10.7109375" customWidth="1"/>
    <col min="6397" max="6397" width="3.85546875" customWidth="1"/>
    <col min="6398" max="6398" width="25" customWidth="1"/>
    <col min="6399" max="6399" width="14.85546875" bestFit="1" customWidth="1"/>
    <col min="6400" max="6400" width="11.28515625" customWidth="1"/>
    <col min="6401" max="6401" width="11.5703125" customWidth="1"/>
    <col min="6402" max="6402" width="10.7109375" customWidth="1"/>
    <col min="6403" max="6403" width="11.28515625" customWidth="1"/>
    <col min="6404" max="6409" width="10.7109375" customWidth="1"/>
    <col min="6410" max="6410" width="9.28515625" customWidth="1"/>
    <col min="6411" max="6411" width="10.7109375" customWidth="1"/>
    <col min="6653" max="6653" width="3.85546875" customWidth="1"/>
    <col min="6654" max="6654" width="25" customWidth="1"/>
    <col min="6655" max="6655" width="14.85546875" bestFit="1" customWidth="1"/>
    <col min="6656" max="6656" width="11.28515625" customWidth="1"/>
    <col min="6657" max="6657" width="11.5703125" customWidth="1"/>
    <col min="6658" max="6658" width="10.7109375" customWidth="1"/>
    <col min="6659" max="6659" width="11.28515625" customWidth="1"/>
    <col min="6660" max="6665" width="10.7109375" customWidth="1"/>
    <col min="6666" max="6666" width="9.28515625" customWidth="1"/>
    <col min="6667" max="6667" width="10.7109375" customWidth="1"/>
    <col min="6909" max="6909" width="3.85546875" customWidth="1"/>
    <col min="6910" max="6910" width="25" customWidth="1"/>
    <col min="6911" max="6911" width="14.85546875" bestFit="1" customWidth="1"/>
    <col min="6912" max="6912" width="11.28515625" customWidth="1"/>
    <col min="6913" max="6913" width="11.5703125" customWidth="1"/>
    <col min="6914" max="6914" width="10.7109375" customWidth="1"/>
    <col min="6915" max="6915" width="11.28515625" customWidth="1"/>
    <col min="6916" max="6921" width="10.7109375" customWidth="1"/>
    <col min="6922" max="6922" width="9.28515625" customWidth="1"/>
    <col min="6923" max="6923" width="10.7109375" customWidth="1"/>
    <col min="7165" max="7165" width="3.85546875" customWidth="1"/>
    <col min="7166" max="7166" width="25" customWidth="1"/>
    <col min="7167" max="7167" width="14.85546875" bestFit="1" customWidth="1"/>
    <col min="7168" max="7168" width="11.28515625" customWidth="1"/>
    <col min="7169" max="7169" width="11.5703125" customWidth="1"/>
    <col min="7170" max="7170" width="10.7109375" customWidth="1"/>
    <col min="7171" max="7171" width="11.28515625" customWidth="1"/>
    <col min="7172" max="7177" width="10.7109375" customWidth="1"/>
    <col min="7178" max="7178" width="9.28515625" customWidth="1"/>
    <col min="7179" max="7179" width="10.7109375" customWidth="1"/>
    <col min="7421" max="7421" width="3.85546875" customWidth="1"/>
    <col min="7422" max="7422" width="25" customWidth="1"/>
    <col min="7423" max="7423" width="14.85546875" bestFit="1" customWidth="1"/>
    <col min="7424" max="7424" width="11.28515625" customWidth="1"/>
    <col min="7425" max="7425" width="11.5703125" customWidth="1"/>
    <col min="7426" max="7426" width="10.7109375" customWidth="1"/>
    <col min="7427" max="7427" width="11.28515625" customWidth="1"/>
    <col min="7428" max="7433" width="10.7109375" customWidth="1"/>
    <col min="7434" max="7434" width="9.28515625" customWidth="1"/>
    <col min="7435" max="7435" width="10.7109375" customWidth="1"/>
    <col min="7677" max="7677" width="3.85546875" customWidth="1"/>
    <col min="7678" max="7678" width="25" customWidth="1"/>
    <col min="7679" max="7679" width="14.85546875" bestFit="1" customWidth="1"/>
    <col min="7680" max="7680" width="11.28515625" customWidth="1"/>
    <col min="7681" max="7681" width="11.5703125" customWidth="1"/>
    <col min="7682" max="7682" width="10.7109375" customWidth="1"/>
    <col min="7683" max="7683" width="11.28515625" customWidth="1"/>
    <col min="7684" max="7689" width="10.7109375" customWidth="1"/>
    <col min="7690" max="7690" width="9.28515625" customWidth="1"/>
    <col min="7691" max="7691" width="10.7109375" customWidth="1"/>
    <col min="7933" max="7933" width="3.85546875" customWidth="1"/>
    <col min="7934" max="7934" width="25" customWidth="1"/>
    <col min="7935" max="7935" width="14.85546875" bestFit="1" customWidth="1"/>
    <col min="7936" max="7936" width="11.28515625" customWidth="1"/>
    <col min="7937" max="7937" width="11.5703125" customWidth="1"/>
    <col min="7938" max="7938" width="10.7109375" customWidth="1"/>
    <col min="7939" max="7939" width="11.28515625" customWidth="1"/>
    <col min="7940" max="7945" width="10.7109375" customWidth="1"/>
    <col min="7946" max="7946" width="9.28515625" customWidth="1"/>
    <col min="7947" max="7947" width="10.7109375" customWidth="1"/>
    <col min="8189" max="8189" width="3.85546875" customWidth="1"/>
    <col min="8190" max="8190" width="25" customWidth="1"/>
    <col min="8191" max="8191" width="14.85546875" bestFit="1" customWidth="1"/>
    <col min="8192" max="8192" width="11.28515625" customWidth="1"/>
    <col min="8193" max="8193" width="11.5703125" customWidth="1"/>
    <col min="8194" max="8194" width="10.7109375" customWidth="1"/>
    <col min="8195" max="8195" width="11.28515625" customWidth="1"/>
    <col min="8196" max="8201" width="10.7109375" customWidth="1"/>
    <col min="8202" max="8202" width="9.28515625" customWidth="1"/>
    <col min="8203" max="8203" width="10.7109375" customWidth="1"/>
    <col min="8445" max="8445" width="3.85546875" customWidth="1"/>
    <col min="8446" max="8446" width="25" customWidth="1"/>
    <col min="8447" max="8447" width="14.85546875" bestFit="1" customWidth="1"/>
    <col min="8448" max="8448" width="11.28515625" customWidth="1"/>
    <col min="8449" max="8449" width="11.5703125" customWidth="1"/>
    <col min="8450" max="8450" width="10.7109375" customWidth="1"/>
    <col min="8451" max="8451" width="11.28515625" customWidth="1"/>
    <col min="8452" max="8457" width="10.7109375" customWidth="1"/>
    <col min="8458" max="8458" width="9.28515625" customWidth="1"/>
    <col min="8459" max="8459" width="10.7109375" customWidth="1"/>
    <col min="8701" max="8701" width="3.85546875" customWidth="1"/>
    <col min="8702" max="8702" width="25" customWidth="1"/>
    <col min="8703" max="8703" width="14.85546875" bestFit="1" customWidth="1"/>
    <col min="8704" max="8704" width="11.28515625" customWidth="1"/>
    <col min="8705" max="8705" width="11.5703125" customWidth="1"/>
    <col min="8706" max="8706" width="10.7109375" customWidth="1"/>
    <col min="8707" max="8707" width="11.28515625" customWidth="1"/>
    <col min="8708" max="8713" width="10.7109375" customWidth="1"/>
    <col min="8714" max="8714" width="9.28515625" customWidth="1"/>
    <col min="8715" max="8715" width="10.7109375" customWidth="1"/>
    <col min="8957" max="8957" width="3.85546875" customWidth="1"/>
    <col min="8958" max="8958" width="25" customWidth="1"/>
    <col min="8959" max="8959" width="14.85546875" bestFit="1" customWidth="1"/>
    <col min="8960" max="8960" width="11.28515625" customWidth="1"/>
    <col min="8961" max="8961" width="11.5703125" customWidth="1"/>
    <col min="8962" max="8962" width="10.7109375" customWidth="1"/>
    <col min="8963" max="8963" width="11.28515625" customWidth="1"/>
    <col min="8964" max="8969" width="10.7109375" customWidth="1"/>
    <col min="8970" max="8970" width="9.28515625" customWidth="1"/>
    <col min="8971" max="8971" width="10.7109375" customWidth="1"/>
    <col min="9213" max="9213" width="3.85546875" customWidth="1"/>
    <col min="9214" max="9214" width="25" customWidth="1"/>
    <col min="9215" max="9215" width="14.85546875" bestFit="1" customWidth="1"/>
    <col min="9216" max="9216" width="11.28515625" customWidth="1"/>
    <col min="9217" max="9217" width="11.5703125" customWidth="1"/>
    <col min="9218" max="9218" width="10.7109375" customWidth="1"/>
    <col min="9219" max="9219" width="11.28515625" customWidth="1"/>
    <col min="9220" max="9225" width="10.7109375" customWidth="1"/>
    <col min="9226" max="9226" width="9.28515625" customWidth="1"/>
    <col min="9227" max="9227" width="10.7109375" customWidth="1"/>
    <col min="9469" max="9469" width="3.85546875" customWidth="1"/>
    <col min="9470" max="9470" width="25" customWidth="1"/>
    <col min="9471" max="9471" width="14.85546875" bestFit="1" customWidth="1"/>
    <col min="9472" max="9472" width="11.28515625" customWidth="1"/>
    <col min="9473" max="9473" width="11.5703125" customWidth="1"/>
    <col min="9474" max="9474" width="10.7109375" customWidth="1"/>
    <col min="9475" max="9475" width="11.28515625" customWidth="1"/>
    <col min="9476" max="9481" width="10.7109375" customWidth="1"/>
    <col min="9482" max="9482" width="9.28515625" customWidth="1"/>
    <col min="9483" max="9483" width="10.7109375" customWidth="1"/>
    <col min="9725" max="9725" width="3.85546875" customWidth="1"/>
    <col min="9726" max="9726" width="25" customWidth="1"/>
    <col min="9727" max="9727" width="14.85546875" bestFit="1" customWidth="1"/>
    <col min="9728" max="9728" width="11.28515625" customWidth="1"/>
    <col min="9729" max="9729" width="11.5703125" customWidth="1"/>
    <col min="9730" max="9730" width="10.7109375" customWidth="1"/>
    <col min="9731" max="9731" width="11.28515625" customWidth="1"/>
    <col min="9732" max="9737" width="10.7109375" customWidth="1"/>
    <col min="9738" max="9738" width="9.28515625" customWidth="1"/>
    <col min="9739" max="9739" width="10.7109375" customWidth="1"/>
    <col min="9981" max="9981" width="3.85546875" customWidth="1"/>
    <col min="9982" max="9982" width="25" customWidth="1"/>
    <col min="9983" max="9983" width="14.85546875" bestFit="1" customWidth="1"/>
    <col min="9984" max="9984" width="11.28515625" customWidth="1"/>
    <col min="9985" max="9985" width="11.5703125" customWidth="1"/>
    <col min="9986" max="9986" width="10.7109375" customWidth="1"/>
    <col min="9987" max="9987" width="11.28515625" customWidth="1"/>
    <col min="9988" max="9993" width="10.7109375" customWidth="1"/>
    <col min="9994" max="9994" width="9.28515625" customWidth="1"/>
    <col min="9995" max="9995" width="10.7109375" customWidth="1"/>
    <col min="10237" max="10237" width="3.85546875" customWidth="1"/>
    <col min="10238" max="10238" width="25" customWidth="1"/>
    <col min="10239" max="10239" width="14.85546875" bestFit="1" customWidth="1"/>
    <col min="10240" max="10240" width="11.28515625" customWidth="1"/>
    <col min="10241" max="10241" width="11.5703125" customWidth="1"/>
    <col min="10242" max="10242" width="10.7109375" customWidth="1"/>
    <col min="10243" max="10243" width="11.28515625" customWidth="1"/>
    <col min="10244" max="10249" width="10.7109375" customWidth="1"/>
    <col min="10250" max="10250" width="9.28515625" customWidth="1"/>
    <col min="10251" max="10251" width="10.7109375" customWidth="1"/>
    <col min="10493" max="10493" width="3.85546875" customWidth="1"/>
    <col min="10494" max="10494" width="25" customWidth="1"/>
    <col min="10495" max="10495" width="14.85546875" bestFit="1" customWidth="1"/>
    <col min="10496" max="10496" width="11.28515625" customWidth="1"/>
    <col min="10497" max="10497" width="11.5703125" customWidth="1"/>
    <col min="10498" max="10498" width="10.7109375" customWidth="1"/>
    <col min="10499" max="10499" width="11.28515625" customWidth="1"/>
    <col min="10500" max="10505" width="10.7109375" customWidth="1"/>
    <col min="10506" max="10506" width="9.28515625" customWidth="1"/>
    <col min="10507" max="10507" width="10.7109375" customWidth="1"/>
    <col min="10749" max="10749" width="3.85546875" customWidth="1"/>
    <col min="10750" max="10750" width="25" customWidth="1"/>
    <col min="10751" max="10751" width="14.85546875" bestFit="1" customWidth="1"/>
    <col min="10752" max="10752" width="11.28515625" customWidth="1"/>
    <col min="10753" max="10753" width="11.5703125" customWidth="1"/>
    <col min="10754" max="10754" width="10.7109375" customWidth="1"/>
    <col min="10755" max="10755" width="11.28515625" customWidth="1"/>
    <col min="10756" max="10761" width="10.7109375" customWidth="1"/>
    <col min="10762" max="10762" width="9.28515625" customWidth="1"/>
    <col min="10763" max="10763" width="10.7109375" customWidth="1"/>
    <col min="11005" max="11005" width="3.85546875" customWidth="1"/>
    <col min="11006" max="11006" width="25" customWidth="1"/>
    <col min="11007" max="11007" width="14.85546875" bestFit="1" customWidth="1"/>
    <col min="11008" max="11008" width="11.28515625" customWidth="1"/>
    <col min="11009" max="11009" width="11.5703125" customWidth="1"/>
    <col min="11010" max="11010" width="10.7109375" customWidth="1"/>
    <col min="11011" max="11011" width="11.28515625" customWidth="1"/>
    <col min="11012" max="11017" width="10.7109375" customWidth="1"/>
    <col min="11018" max="11018" width="9.28515625" customWidth="1"/>
    <col min="11019" max="11019" width="10.7109375" customWidth="1"/>
    <col min="11261" max="11261" width="3.85546875" customWidth="1"/>
    <col min="11262" max="11262" width="25" customWidth="1"/>
    <col min="11263" max="11263" width="14.85546875" bestFit="1" customWidth="1"/>
    <col min="11264" max="11264" width="11.28515625" customWidth="1"/>
    <col min="11265" max="11265" width="11.5703125" customWidth="1"/>
    <col min="11266" max="11266" width="10.7109375" customWidth="1"/>
    <col min="11267" max="11267" width="11.28515625" customWidth="1"/>
    <col min="11268" max="11273" width="10.7109375" customWidth="1"/>
    <col min="11274" max="11274" width="9.28515625" customWidth="1"/>
    <col min="11275" max="11275" width="10.7109375" customWidth="1"/>
    <col min="11517" max="11517" width="3.85546875" customWidth="1"/>
    <col min="11518" max="11518" width="25" customWidth="1"/>
    <col min="11519" max="11519" width="14.85546875" bestFit="1" customWidth="1"/>
    <col min="11520" max="11520" width="11.28515625" customWidth="1"/>
    <col min="11521" max="11521" width="11.5703125" customWidth="1"/>
    <col min="11522" max="11522" width="10.7109375" customWidth="1"/>
    <col min="11523" max="11523" width="11.28515625" customWidth="1"/>
    <col min="11524" max="11529" width="10.7109375" customWidth="1"/>
    <col min="11530" max="11530" width="9.28515625" customWidth="1"/>
    <col min="11531" max="11531" width="10.7109375" customWidth="1"/>
    <col min="11773" max="11773" width="3.85546875" customWidth="1"/>
    <col min="11774" max="11774" width="25" customWidth="1"/>
    <col min="11775" max="11775" width="14.85546875" bestFit="1" customWidth="1"/>
    <col min="11776" max="11776" width="11.28515625" customWidth="1"/>
    <col min="11777" max="11777" width="11.5703125" customWidth="1"/>
    <col min="11778" max="11778" width="10.7109375" customWidth="1"/>
    <col min="11779" max="11779" width="11.28515625" customWidth="1"/>
    <col min="11780" max="11785" width="10.7109375" customWidth="1"/>
    <col min="11786" max="11786" width="9.28515625" customWidth="1"/>
    <col min="11787" max="11787" width="10.7109375" customWidth="1"/>
    <col min="12029" max="12029" width="3.85546875" customWidth="1"/>
    <col min="12030" max="12030" width="25" customWidth="1"/>
    <col min="12031" max="12031" width="14.85546875" bestFit="1" customWidth="1"/>
    <col min="12032" max="12032" width="11.28515625" customWidth="1"/>
    <col min="12033" max="12033" width="11.5703125" customWidth="1"/>
    <col min="12034" max="12034" width="10.7109375" customWidth="1"/>
    <col min="12035" max="12035" width="11.28515625" customWidth="1"/>
    <col min="12036" max="12041" width="10.7109375" customWidth="1"/>
    <col min="12042" max="12042" width="9.28515625" customWidth="1"/>
    <col min="12043" max="12043" width="10.7109375" customWidth="1"/>
    <col min="12285" max="12285" width="3.85546875" customWidth="1"/>
    <col min="12286" max="12286" width="25" customWidth="1"/>
    <col min="12287" max="12287" width="14.85546875" bestFit="1" customWidth="1"/>
    <col min="12288" max="12288" width="11.28515625" customWidth="1"/>
    <col min="12289" max="12289" width="11.5703125" customWidth="1"/>
    <col min="12290" max="12290" width="10.7109375" customWidth="1"/>
    <col min="12291" max="12291" width="11.28515625" customWidth="1"/>
    <col min="12292" max="12297" width="10.7109375" customWidth="1"/>
    <col min="12298" max="12298" width="9.28515625" customWidth="1"/>
    <col min="12299" max="12299" width="10.7109375" customWidth="1"/>
    <col min="12541" max="12541" width="3.85546875" customWidth="1"/>
    <col min="12542" max="12542" width="25" customWidth="1"/>
    <col min="12543" max="12543" width="14.85546875" bestFit="1" customWidth="1"/>
    <col min="12544" max="12544" width="11.28515625" customWidth="1"/>
    <col min="12545" max="12545" width="11.5703125" customWidth="1"/>
    <col min="12546" max="12546" width="10.7109375" customWidth="1"/>
    <col min="12547" max="12547" width="11.28515625" customWidth="1"/>
    <col min="12548" max="12553" width="10.7109375" customWidth="1"/>
    <col min="12554" max="12554" width="9.28515625" customWidth="1"/>
    <col min="12555" max="12555" width="10.7109375" customWidth="1"/>
    <col min="12797" max="12797" width="3.85546875" customWidth="1"/>
    <col min="12798" max="12798" width="25" customWidth="1"/>
    <col min="12799" max="12799" width="14.85546875" bestFit="1" customWidth="1"/>
    <col min="12800" max="12800" width="11.28515625" customWidth="1"/>
    <col min="12801" max="12801" width="11.5703125" customWidth="1"/>
    <col min="12802" max="12802" width="10.7109375" customWidth="1"/>
    <col min="12803" max="12803" width="11.28515625" customWidth="1"/>
    <col min="12804" max="12809" width="10.7109375" customWidth="1"/>
    <col min="12810" max="12810" width="9.28515625" customWidth="1"/>
    <col min="12811" max="12811" width="10.7109375" customWidth="1"/>
    <col min="13053" max="13053" width="3.85546875" customWidth="1"/>
    <col min="13054" max="13054" width="25" customWidth="1"/>
    <col min="13055" max="13055" width="14.85546875" bestFit="1" customWidth="1"/>
    <col min="13056" max="13056" width="11.28515625" customWidth="1"/>
    <col min="13057" max="13057" width="11.5703125" customWidth="1"/>
    <col min="13058" max="13058" width="10.7109375" customWidth="1"/>
    <col min="13059" max="13059" width="11.28515625" customWidth="1"/>
    <col min="13060" max="13065" width="10.7109375" customWidth="1"/>
    <col min="13066" max="13066" width="9.28515625" customWidth="1"/>
    <col min="13067" max="13067" width="10.7109375" customWidth="1"/>
    <col min="13309" max="13309" width="3.85546875" customWidth="1"/>
    <col min="13310" max="13310" width="25" customWidth="1"/>
    <col min="13311" max="13311" width="14.85546875" bestFit="1" customWidth="1"/>
    <col min="13312" max="13312" width="11.28515625" customWidth="1"/>
    <col min="13313" max="13313" width="11.5703125" customWidth="1"/>
    <col min="13314" max="13314" width="10.7109375" customWidth="1"/>
    <col min="13315" max="13315" width="11.28515625" customWidth="1"/>
    <col min="13316" max="13321" width="10.7109375" customWidth="1"/>
    <col min="13322" max="13322" width="9.28515625" customWidth="1"/>
    <col min="13323" max="13323" width="10.7109375" customWidth="1"/>
    <col min="13565" max="13565" width="3.85546875" customWidth="1"/>
    <col min="13566" max="13566" width="25" customWidth="1"/>
    <col min="13567" max="13567" width="14.85546875" bestFit="1" customWidth="1"/>
    <col min="13568" max="13568" width="11.28515625" customWidth="1"/>
    <col min="13569" max="13569" width="11.5703125" customWidth="1"/>
    <col min="13570" max="13570" width="10.7109375" customWidth="1"/>
    <col min="13571" max="13571" width="11.28515625" customWidth="1"/>
    <col min="13572" max="13577" width="10.7109375" customWidth="1"/>
    <col min="13578" max="13578" width="9.28515625" customWidth="1"/>
    <col min="13579" max="13579" width="10.7109375" customWidth="1"/>
    <col min="13821" max="13821" width="3.85546875" customWidth="1"/>
    <col min="13822" max="13822" width="25" customWidth="1"/>
    <col min="13823" max="13823" width="14.85546875" bestFit="1" customWidth="1"/>
    <col min="13824" max="13824" width="11.28515625" customWidth="1"/>
    <col min="13825" max="13825" width="11.5703125" customWidth="1"/>
    <col min="13826" max="13826" width="10.7109375" customWidth="1"/>
    <col min="13827" max="13827" width="11.28515625" customWidth="1"/>
    <col min="13828" max="13833" width="10.7109375" customWidth="1"/>
    <col min="13834" max="13834" width="9.28515625" customWidth="1"/>
    <col min="13835" max="13835" width="10.7109375" customWidth="1"/>
    <col min="14077" max="14077" width="3.85546875" customWidth="1"/>
    <col min="14078" max="14078" width="25" customWidth="1"/>
    <col min="14079" max="14079" width="14.85546875" bestFit="1" customWidth="1"/>
    <col min="14080" max="14080" width="11.28515625" customWidth="1"/>
    <col min="14081" max="14081" width="11.5703125" customWidth="1"/>
    <col min="14082" max="14082" width="10.7109375" customWidth="1"/>
    <col min="14083" max="14083" width="11.28515625" customWidth="1"/>
    <col min="14084" max="14089" width="10.7109375" customWidth="1"/>
    <col min="14090" max="14090" width="9.28515625" customWidth="1"/>
    <col min="14091" max="14091" width="10.7109375" customWidth="1"/>
    <col min="14333" max="14333" width="3.85546875" customWidth="1"/>
    <col min="14334" max="14334" width="25" customWidth="1"/>
    <col min="14335" max="14335" width="14.85546875" bestFit="1" customWidth="1"/>
    <col min="14336" max="14336" width="11.28515625" customWidth="1"/>
    <col min="14337" max="14337" width="11.5703125" customWidth="1"/>
    <col min="14338" max="14338" width="10.7109375" customWidth="1"/>
    <col min="14339" max="14339" width="11.28515625" customWidth="1"/>
    <col min="14340" max="14345" width="10.7109375" customWidth="1"/>
    <col min="14346" max="14346" width="9.28515625" customWidth="1"/>
    <col min="14347" max="14347" width="10.7109375" customWidth="1"/>
    <col min="14589" max="14589" width="3.85546875" customWidth="1"/>
    <col min="14590" max="14590" width="25" customWidth="1"/>
    <col min="14591" max="14591" width="14.85546875" bestFit="1" customWidth="1"/>
    <col min="14592" max="14592" width="11.28515625" customWidth="1"/>
    <col min="14593" max="14593" width="11.5703125" customWidth="1"/>
    <col min="14594" max="14594" width="10.7109375" customWidth="1"/>
    <col min="14595" max="14595" width="11.28515625" customWidth="1"/>
    <col min="14596" max="14601" width="10.7109375" customWidth="1"/>
    <col min="14602" max="14602" width="9.28515625" customWidth="1"/>
    <col min="14603" max="14603" width="10.7109375" customWidth="1"/>
    <col min="14845" max="14845" width="3.85546875" customWidth="1"/>
    <col min="14846" max="14846" width="25" customWidth="1"/>
    <col min="14847" max="14847" width="14.85546875" bestFit="1" customWidth="1"/>
    <col min="14848" max="14848" width="11.28515625" customWidth="1"/>
    <col min="14849" max="14849" width="11.5703125" customWidth="1"/>
    <col min="14850" max="14850" width="10.7109375" customWidth="1"/>
    <col min="14851" max="14851" width="11.28515625" customWidth="1"/>
    <col min="14852" max="14857" width="10.7109375" customWidth="1"/>
    <col min="14858" max="14858" width="9.28515625" customWidth="1"/>
    <col min="14859" max="14859" width="10.7109375" customWidth="1"/>
    <col min="15101" max="15101" width="3.85546875" customWidth="1"/>
    <col min="15102" max="15102" width="25" customWidth="1"/>
    <col min="15103" max="15103" width="14.85546875" bestFit="1" customWidth="1"/>
    <col min="15104" max="15104" width="11.28515625" customWidth="1"/>
    <col min="15105" max="15105" width="11.5703125" customWidth="1"/>
    <col min="15106" max="15106" width="10.7109375" customWidth="1"/>
    <col min="15107" max="15107" width="11.28515625" customWidth="1"/>
    <col min="15108" max="15113" width="10.7109375" customWidth="1"/>
    <col min="15114" max="15114" width="9.28515625" customWidth="1"/>
    <col min="15115" max="15115" width="10.7109375" customWidth="1"/>
    <col min="15357" max="15357" width="3.85546875" customWidth="1"/>
    <col min="15358" max="15358" width="25" customWidth="1"/>
    <col min="15359" max="15359" width="14.85546875" bestFit="1" customWidth="1"/>
    <col min="15360" max="15360" width="11.28515625" customWidth="1"/>
    <col min="15361" max="15361" width="11.5703125" customWidth="1"/>
    <col min="15362" max="15362" width="10.7109375" customWidth="1"/>
    <col min="15363" max="15363" width="11.28515625" customWidth="1"/>
    <col min="15364" max="15369" width="10.7109375" customWidth="1"/>
    <col min="15370" max="15370" width="9.28515625" customWidth="1"/>
    <col min="15371" max="15371" width="10.7109375" customWidth="1"/>
    <col min="15613" max="15613" width="3.85546875" customWidth="1"/>
    <col min="15614" max="15614" width="25" customWidth="1"/>
    <col min="15615" max="15615" width="14.85546875" bestFit="1" customWidth="1"/>
    <col min="15616" max="15616" width="11.28515625" customWidth="1"/>
    <col min="15617" max="15617" width="11.5703125" customWidth="1"/>
    <col min="15618" max="15618" width="10.7109375" customWidth="1"/>
    <col min="15619" max="15619" width="11.28515625" customWidth="1"/>
    <col min="15620" max="15625" width="10.7109375" customWidth="1"/>
    <col min="15626" max="15626" width="9.28515625" customWidth="1"/>
    <col min="15627" max="15627" width="10.7109375" customWidth="1"/>
    <col min="15869" max="15869" width="3.85546875" customWidth="1"/>
    <col min="15870" max="15870" width="25" customWidth="1"/>
    <col min="15871" max="15871" width="14.85546875" bestFit="1" customWidth="1"/>
    <col min="15872" max="15872" width="11.28515625" customWidth="1"/>
    <col min="15873" max="15873" width="11.5703125" customWidth="1"/>
    <col min="15874" max="15874" width="10.7109375" customWidth="1"/>
    <col min="15875" max="15875" width="11.28515625" customWidth="1"/>
    <col min="15876" max="15881" width="10.7109375" customWidth="1"/>
    <col min="15882" max="15882" width="9.28515625" customWidth="1"/>
    <col min="15883" max="15883" width="10.7109375" customWidth="1"/>
    <col min="16125" max="16125" width="3.85546875" customWidth="1"/>
    <col min="16126" max="16126" width="25" customWidth="1"/>
    <col min="16127" max="16127" width="14.85546875" bestFit="1" customWidth="1"/>
    <col min="16128" max="16128" width="11.28515625" customWidth="1"/>
    <col min="16129" max="16129" width="11.5703125" customWidth="1"/>
    <col min="16130" max="16130" width="10.7109375" customWidth="1"/>
    <col min="16131" max="16131" width="11.28515625" customWidth="1"/>
    <col min="16132" max="16137" width="10.7109375" customWidth="1"/>
    <col min="16138" max="16138" width="9.28515625" customWidth="1"/>
    <col min="16139" max="16139" width="10.7109375" customWidth="1"/>
  </cols>
  <sheetData>
    <row r="1" spans="1:13">
      <c r="A1" s="10"/>
      <c r="B1" s="10"/>
      <c r="C1" s="10"/>
      <c r="D1" s="10"/>
      <c r="E1" s="2"/>
      <c r="F1" s="3"/>
      <c r="G1" s="4"/>
      <c r="H1" s="3"/>
      <c r="I1" s="3"/>
      <c r="J1" s="3"/>
      <c r="K1" s="3"/>
      <c r="L1" s="3"/>
    </row>
    <row r="2" spans="1:13">
      <c r="A2" s="10"/>
      <c r="B2" s="10"/>
      <c r="C2" s="10"/>
      <c r="D2" s="10"/>
      <c r="E2" s="2"/>
      <c r="F2" s="3"/>
      <c r="G2" s="4"/>
      <c r="H2" s="3"/>
      <c r="I2" s="3"/>
      <c r="J2" s="3"/>
      <c r="K2" s="3"/>
      <c r="L2" s="3"/>
    </row>
    <row r="3" spans="1:13">
      <c r="A3" s="10"/>
      <c r="B3" s="10"/>
      <c r="C3" s="10"/>
      <c r="D3" s="10"/>
      <c r="E3" s="2"/>
      <c r="F3" s="3"/>
      <c r="G3" s="4"/>
      <c r="H3" s="3"/>
      <c r="I3" s="3"/>
      <c r="J3" s="3"/>
      <c r="K3" s="3"/>
      <c r="L3" s="3"/>
    </row>
    <row r="4" spans="1:13">
      <c r="A4" s="10"/>
      <c r="B4" s="10"/>
      <c r="C4" s="10"/>
      <c r="D4" s="10"/>
      <c r="E4" s="2"/>
      <c r="F4" s="3"/>
      <c r="G4" s="4"/>
      <c r="H4" s="3"/>
      <c r="I4" s="3"/>
      <c r="J4" s="3"/>
      <c r="K4" s="3"/>
      <c r="L4" s="3"/>
    </row>
    <row r="5" spans="1:13">
      <c r="A5" s="1"/>
      <c r="B5" s="1"/>
      <c r="C5" s="1"/>
      <c r="D5" s="1"/>
      <c r="E5" s="2"/>
      <c r="F5" s="3"/>
      <c r="G5" s="4"/>
      <c r="H5" s="3"/>
      <c r="I5" s="3"/>
      <c r="J5" s="3"/>
      <c r="K5" s="3"/>
      <c r="L5" s="3"/>
    </row>
    <row r="6" spans="1:13" ht="21" customHeight="1">
      <c r="B6" s="109" t="s">
        <v>467</v>
      </c>
      <c r="C6" s="109"/>
      <c r="D6" s="33"/>
      <c r="E6" s="33" t="s">
        <v>205</v>
      </c>
      <c r="F6" s="33"/>
      <c r="G6" s="33"/>
      <c r="H6" s="33"/>
      <c r="I6" s="33"/>
      <c r="J6" s="33"/>
      <c r="K6" s="33"/>
      <c r="L6" s="33"/>
    </row>
    <row r="7" spans="1:13" ht="21.75" customHeight="1">
      <c r="B7" s="109" t="s">
        <v>468</v>
      </c>
      <c r="C7" s="109"/>
      <c r="D7" s="33"/>
      <c r="E7" s="33" t="s">
        <v>7</v>
      </c>
      <c r="F7" s="33"/>
      <c r="G7" s="33"/>
      <c r="H7" s="33"/>
      <c r="I7" s="33"/>
      <c r="J7" s="33"/>
      <c r="K7" s="33"/>
      <c r="L7" s="33"/>
    </row>
    <row r="8" spans="1:13" ht="21.75" customHeight="1" thickBot="1">
      <c r="A8" s="1"/>
      <c r="B8" s="1"/>
      <c r="C8" s="1"/>
      <c r="E8" s="5"/>
      <c r="F8" s="7"/>
      <c r="H8" s="5"/>
      <c r="I8" s="5"/>
      <c r="J8" s="5"/>
      <c r="K8" s="5"/>
      <c r="L8" s="5"/>
    </row>
    <row r="9" spans="1:13" s="8" customFormat="1" ht="27.75" customHeight="1" thickBot="1">
      <c r="A9" s="11" t="s">
        <v>0</v>
      </c>
      <c r="B9" s="19" t="s">
        <v>12</v>
      </c>
      <c r="C9" s="106" t="s">
        <v>461</v>
      </c>
      <c r="D9" s="20" t="s">
        <v>10</v>
      </c>
      <c r="E9" s="49" t="s">
        <v>208</v>
      </c>
      <c r="F9" s="25" t="s">
        <v>209</v>
      </c>
      <c r="G9" s="29" t="s">
        <v>343</v>
      </c>
      <c r="H9" s="12" t="s">
        <v>211</v>
      </c>
      <c r="I9" s="25" t="s">
        <v>212</v>
      </c>
      <c r="J9" s="26" t="s">
        <v>213</v>
      </c>
      <c r="K9" s="26" t="s">
        <v>214</v>
      </c>
      <c r="L9" s="26" t="s">
        <v>11</v>
      </c>
      <c r="M9" s="28" t="s">
        <v>9</v>
      </c>
    </row>
    <row r="10" spans="1:13" s="9" customFormat="1" ht="18" customHeight="1">
      <c r="A10" s="13">
        <v>1</v>
      </c>
      <c r="B10" s="114" t="s">
        <v>60</v>
      </c>
      <c r="C10" s="118">
        <v>10</v>
      </c>
      <c r="D10" s="17">
        <v>3</v>
      </c>
      <c r="E10" s="17">
        <v>30</v>
      </c>
      <c r="F10" s="17">
        <v>1</v>
      </c>
      <c r="G10" s="17">
        <v>1</v>
      </c>
      <c r="H10" s="40"/>
      <c r="I10" s="40"/>
      <c r="J10" s="40"/>
      <c r="K10" s="40"/>
      <c r="L10" s="27"/>
      <c r="M10" s="24">
        <f t="shared" ref="M10:M26" si="0">SUM(D10:K10)</f>
        <v>35</v>
      </c>
    </row>
    <row r="11" spans="1:13" s="9" customFormat="1" ht="18" customHeight="1">
      <c r="A11" s="14">
        <v>2</v>
      </c>
      <c r="B11" s="84" t="s">
        <v>418</v>
      </c>
      <c r="C11" s="104">
        <v>2</v>
      </c>
      <c r="D11" s="40"/>
      <c r="E11" s="40"/>
      <c r="F11" s="40"/>
      <c r="G11" s="40"/>
      <c r="H11" s="40"/>
      <c r="I11" s="40"/>
      <c r="J11" s="17">
        <v>30</v>
      </c>
      <c r="K11" s="40"/>
      <c r="L11" s="27"/>
      <c r="M11" s="24">
        <f t="shared" si="0"/>
        <v>30</v>
      </c>
    </row>
    <row r="12" spans="1:13" s="9" customFormat="1" ht="18" customHeight="1">
      <c r="A12" s="14">
        <v>3</v>
      </c>
      <c r="B12" s="86" t="s">
        <v>61</v>
      </c>
      <c r="C12" s="103">
        <v>1</v>
      </c>
      <c r="D12" s="17">
        <v>8</v>
      </c>
      <c r="E12" s="40"/>
      <c r="F12" s="40"/>
      <c r="G12" s="40"/>
      <c r="H12" s="40"/>
      <c r="I12" s="40"/>
      <c r="J12" s="40"/>
      <c r="K12" s="17">
        <v>15</v>
      </c>
      <c r="L12" s="27"/>
      <c r="M12" s="24">
        <f t="shared" si="0"/>
        <v>23</v>
      </c>
    </row>
    <row r="13" spans="1:13" s="9" customFormat="1" ht="18" customHeight="1">
      <c r="A13" s="13">
        <v>4</v>
      </c>
      <c r="B13" s="84" t="s">
        <v>419</v>
      </c>
      <c r="C13" s="104">
        <v>0</v>
      </c>
      <c r="D13" s="40"/>
      <c r="E13" s="40"/>
      <c r="F13" s="40"/>
      <c r="G13" s="40"/>
      <c r="H13" s="40"/>
      <c r="I13" s="40"/>
      <c r="J13" s="17">
        <v>15</v>
      </c>
      <c r="K13" s="17">
        <v>1</v>
      </c>
      <c r="L13" s="27"/>
      <c r="M13" s="24">
        <f t="shared" si="0"/>
        <v>16</v>
      </c>
    </row>
    <row r="14" spans="1:13" s="9" customFormat="1" ht="18" customHeight="1">
      <c r="A14" s="14">
        <v>5</v>
      </c>
      <c r="B14" s="91" t="s">
        <v>30</v>
      </c>
      <c r="C14" s="116">
        <v>10</v>
      </c>
      <c r="D14" s="40"/>
      <c r="E14" s="17">
        <v>15</v>
      </c>
      <c r="F14" s="40"/>
      <c r="G14" s="17">
        <v>1</v>
      </c>
      <c r="H14" s="40"/>
      <c r="I14" s="40"/>
      <c r="J14" s="40"/>
      <c r="K14" s="40"/>
      <c r="L14" s="27"/>
      <c r="M14" s="24">
        <f t="shared" si="0"/>
        <v>16</v>
      </c>
    </row>
    <row r="15" spans="1:13" ht="18" customHeight="1">
      <c r="A15" s="14">
        <v>6</v>
      </c>
      <c r="B15" s="84" t="s">
        <v>31</v>
      </c>
      <c r="C15" s="104">
        <v>5</v>
      </c>
      <c r="D15" s="40"/>
      <c r="E15" s="17">
        <v>0</v>
      </c>
      <c r="F15" s="40"/>
      <c r="G15" s="17">
        <v>15</v>
      </c>
      <c r="H15" s="40"/>
      <c r="I15" s="40"/>
      <c r="J15" s="40"/>
      <c r="K15" s="40"/>
      <c r="L15" s="27"/>
      <c r="M15" s="24">
        <f t="shared" si="0"/>
        <v>15</v>
      </c>
    </row>
    <row r="16" spans="1:13" ht="18" customHeight="1">
      <c r="A16" s="14">
        <v>7</v>
      </c>
      <c r="B16" s="84" t="s">
        <v>378</v>
      </c>
      <c r="C16" s="104">
        <v>1</v>
      </c>
      <c r="D16" s="40"/>
      <c r="E16" s="40"/>
      <c r="F16" s="40"/>
      <c r="G16" s="40"/>
      <c r="H16" s="40"/>
      <c r="I16" s="40"/>
      <c r="J16" s="17">
        <v>2</v>
      </c>
      <c r="K16" s="17">
        <v>8</v>
      </c>
      <c r="L16" s="27"/>
      <c r="M16" s="24">
        <f t="shared" si="0"/>
        <v>10</v>
      </c>
    </row>
    <row r="17" spans="1:13" ht="18" customHeight="1">
      <c r="A17" s="14">
        <v>8</v>
      </c>
      <c r="B17" s="84" t="s">
        <v>420</v>
      </c>
      <c r="C17" s="104">
        <v>0</v>
      </c>
      <c r="D17" s="40"/>
      <c r="E17" s="40"/>
      <c r="F17" s="40"/>
      <c r="G17" s="40"/>
      <c r="H17" s="40"/>
      <c r="I17" s="40"/>
      <c r="J17" s="17">
        <v>8</v>
      </c>
      <c r="K17" s="17">
        <v>0</v>
      </c>
      <c r="L17" s="27"/>
      <c r="M17" s="24">
        <f t="shared" si="0"/>
        <v>8</v>
      </c>
    </row>
    <row r="18" spans="1:13" ht="18" customHeight="1">
      <c r="A18" s="14">
        <v>9</v>
      </c>
      <c r="B18" s="84" t="s">
        <v>273</v>
      </c>
      <c r="C18" s="104">
        <v>0</v>
      </c>
      <c r="D18" s="40"/>
      <c r="E18" s="17">
        <v>0</v>
      </c>
      <c r="F18" s="40"/>
      <c r="G18" s="40"/>
      <c r="H18" s="40"/>
      <c r="I18" s="40"/>
      <c r="J18" s="17">
        <v>8</v>
      </c>
      <c r="K18" s="40"/>
      <c r="L18" s="27"/>
      <c r="M18" s="24">
        <f t="shared" si="0"/>
        <v>8</v>
      </c>
    </row>
    <row r="19" spans="1:13" ht="18" customHeight="1">
      <c r="A19" s="14">
        <v>10</v>
      </c>
      <c r="B19" s="91" t="s">
        <v>274</v>
      </c>
      <c r="C19" s="116">
        <v>11</v>
      </c>
      <c r="D19" s="40"/>
      <c r="E19" s="17">
        <v>8</v>
      </c>
      <c r="F19" s="40"/>
      <c r="G19" s="40"/>
      <c r="H19" s="40"/>
      <c r="I19" s="40"/>
      <c r="J19" s="40"/>
      <c r="K19" s="40"/>
      <c r="L19" s="27"/>
      <c r="M19" s="24">
        <f t="shared" si="0"/>
        <v>8</v>
      </c>
    </row>
    <row r="20" spans="1:13" ht="18" customHeight="1">
      <c r="A20" s="14">
        <v>11</v>
      </c>
      <c r="B20" s="84" t="s">
        <v>319</v>
      </c>
      <c r="C20" s="104">
        <v>4</v>
      </c>
      <c r="D20" s="40"/>
      <c r="E20" s="40"/>
      <c r="F20" s="17">
        <v>8</v>
      </c>
      <c r="G20" s="40"/>
      <c r="H20" s="40"/>
      <c r="I20" s="40"/>
      <c r="J20" s="40"/>
      <c r="K20" s="40"/>
      <c r="L20" s="27"/>
      <c r="M20" s="24">
        <f t="shared" si="0"/>
        <v>8</v>
      </c>
    </row>
    <row r="21" spans="1:13" ht="18" customHeight="1">
      <c r="A21" s="14">
        <v>12</v>
      </c>
      <c r="B21" s="16" t="s">
        <v>320</v>
      </c>
      <c r="C21" s="55">
        <v>1</v>
      </c>
      <c r="D21" s="40"/>
      <c r="E21" s="40"/>
      <c r="F21" s="17">
        <v>0</v>
      </c>
      <c r="G21" s="17">
        <v>8</v>
      </c>
      <c r="H21" s="40"/>
      <c r="I21" s="40"/>
      <c r="J21" s="17">
        <v>0</v>
      </c>
      <c r="K21" s="40"/>
      <c r="L21" s="27"/>
      <c r="M21" s="24">
        <f t="shared" si="0"/>
        <v>8</v>
      </c>
    </row>
    <row r="22" spans="1:13" ht="18" customHeight="1">
      <c r="A22" s="14">
        <v>13</v>
      </c>
      <c r="B22" s="16" t="s">
        <v>59</v>
      </c>
      <c r="C22" s="55"/>
      <c r="D22" s="17">
        <v>2</v>
      </c>
      <c r="E22" s="17">
        <v>1</v>
      </c>
      <c r="F22" s="40"/>
      <c r="G22" s="17">
        <v>0</v>
      </c>
      <c r="H22" s="40"/>
      <c r="I22" s="40"/>
      <c r="J22" s="40"/>
      <c r="K22" s="40"/>
      <c r="L22" s="27"/>
      <c r="M22" s="24">
        <f t="shared" si="0"/>
        <v>3</v>
      </c>
    </row>
    <row r="23" spans="1:13" ht="18" customHeight="1">
      <c r="A23" s="14">
        <v>14</v>
      </c>
      <c r="B23" s="16" t="s">
        <v>58</v>
      </c>
      <c r="C23" s="55"/>
      <c r="D23" s="17">
        <v>1</v>
      </c>
      <c r="E23" s="40"/>
      <c r="F23" s="40"/>
      <c r="G23" s="40"/>
      <c r="H23" s="40"/>
      <c r="I23" s="40"/>
      <c r="J23" s="40"/>
      <c r="K23" s="40"/>
      <c r="L23" s="27"/>
      <c r="M23" s="24">
        <f t="shared" si="0"/>
        <v>1</v>
      </c>
    </row>
    <row r="24" spans="1:13" ht="18" customHeight="1">
      <c r="A24" s="14">
        <v>15</v>
      </c>
      <c r="B24" s="16" t="s">
        <v>475</v>
      </c>
      <c r="C24" s="55"/>
      <c r="D24" s="40"/>
      <c r="E24" s="40"/>
      <c r="F24" s="40"/>
      <c r="G24" s="40"/>
      <c r="H24" s="40"/>
      <c r="I24" s="40"/>
      <c r="J24" s="40"/>
      <c r="K24" s="17">
        <v>1</v>
      </c>
      <c r="L24" s="27"/>
      <c r="M24" s="24">
        <f t="shared" si="0"/>
        <v>1</v>
      </c>
    </row>
    <row r="25" spans="1:13" ht="18" customHeight="1">
      <c r="A25" s="14">
        <v>16</v>
      </c>
      <c r="B25" s="16" t="s">
        <v>421</v>
      </c>
      <c r="C25" s="55"/>
      <c r="D25" s="40"/>
      <c r="E25" s="40"/>
      <c r="F25" s="40"/>
      <c r="G25" s="40"/>
      <c r="H25" s="40"/>
      <c r="I25" s="40"/>
      <c r="J25" s="17">
        <v>0</v>
      </c>
      <c r="K25" s="17">
        <v>0</v>
      </c>
      <c r="L25" s="27"/>
      <c r="M25" s="24">
        <f t="shared" si="0"/>
        <v>0</v>
      </c>
    </row>
    <row r="26" spans="1:13" ht="18" customHeight="1">
      <c r="A26" s="14">
        <v>17</v>
      </c>
      <c r="B26" s="16" t="s">
        <v>57</v>
      </c>
      <c r="C26" s="55"/>
      <c r="D26" s="17">
        <v>0</v>
      </c>
      <c r="E26" s="17">
        <v>0</v>
      </c>
      <c r="F26" s="40"/>
      <c r="G26" s="40"/>
      <c r="H26" s="40"/>
      <c r="I26" s="40"/>
      <c r="J26" s="40"/>
      <c r="K26" s="40"/>
      <c r="L26" s="27"/>
      <c r="M26" s="24">
        <f t="shared" si="0"/>
        <v>0</v>
      </c>
    </row>
  </sheetData>
  <autoFilter ref="B9:M9" xr:uid="{00000000-0001-0000-0100-000000000000}">
    <sortState xmlns:xlrd2="http://schemas.microsoft.com/office/spreadsheetml/2017/richdata2" ref="B10:M26">
      <sortCondition descending="1" ref="M9"/>
    </sortState>
  </autoFilter>
  <conditionalFormatting sqref="B10:C26">
    <cfRule type="expression" dxfId="11" priority="2">
      <formula>$B10="ZZZ"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3"/>
  <sheetViews>
    <sheetView workbookViewId="0">
      <selection activeCell="K47" sqref="K47"/>
    </sheetView>
  </sheetViews>
  <sheetFormatPr baseColWidth="10" defaultRowHeight="15"/>
  <cols>
    <col min="1" max="1" width="3.85546875" customWidth="1"/>
    <col min="2" max="2" width="32.28515625" customWidth="1"/>
    <col min="3" max="3" width="11.85546875" customWidth="1"/>
    <col min="4" max="4" width="16.140625" customWidth="1"/>
    <col min="5" max="5" width="15.5703125" style="6" customWidth="1"/>
    <col min="6" max="9" width="15.7109375" customWidth="1"/>
    <col min="10" max="10" width="18.140625" customWidth="1"/>
    <col min="11" max="12" width="15.7109375" customWidth="1"/>
    <col min="13" max="13" width="15.7109375" style="21" customWidth="1"/>
    <col min="253" max="253" width="3.85546875" customWidth="1"/>
    <col min="254" max="254" width="25" customWidth="1"/>
    <col min="255" max="255" width="14.85546875" bestFit="1" customWidth="1"/>
    <col min="256" max="256" width="11.28515625" customWidth="1"/>
    <col min="257" max="257" width="11.5703125" customWidth="1"/>
    <col min="258" max="258" width="10.7109375" customWidth="1"/>
    <col min="259" max="259" width="11.28515625" customWidth="1"/>
    <col min="260" max="265" width="10.7109375" customWidth="1"/>
    <col min="266" max="266" width="9.28515625" customWidth="1"/>
    <col min="267" max="267" width="10.7109375" customWidth="1"/>
    <col min="509" max="509" width="3.85546875" customWidth="1"/>
    <col min="510" max="510" width="25" customWidth="1"/>
    <col min="511" max="511" width="14.85546875" bestFit="1" customWidth="1"/>
    <col min="512" max="512" width="11.28515625" customWidth="1"/>
    <col min="513" max="513" width="11.5703125" customWidth="1"/>
    <col min="514" max="514" width="10.7109375" customWidth="1"/>
    <col min="515" max="515" width="11.28515625" customWidth="1"/>
    <col min="516" max="521" width="10.7109375" customWidth="1"/>
    <col min="522" max="522" width="9.28515625" customWidth="1"/>
    <col min="523" max="523" width="10.7109375" customWidth="1"/>
    <col min="765" max="765" width="3.85546875" customWidth="1"/>
    <col min="766" max="766" width="25" customWidth="1"/>
    <col min="767" max="767" width="14.85546875" bestFit="1" customWidth="1"/>
    <col min="768" max="768" width="11.28515625" customWidth="1"/>
    <col min="769" max="769" width="11.5703125" customWidth="1"/>
    <col min="770" max="770" width="10.7109375" customWidth="1"/>
    <col min="771" max="771" width="11.28515625" customWidth="1"/>
    <col min="772" max="777" width="10.7109375" customWidth="1"/>
    <col min="778" max="778" width="9.28515625" customWidth="1"/>
    <col min="779" max="779" width="10.7109375" customWidth="1"/>
    <col min="1021" max="1021" width="3.85546875" customWidth="1"/>
    <col min="1022" max="1022" width="25" customWidth="1"/>
    <col min="1023" max="1023" width="14.85546875" bestFit="1" customWidth="1"/>
    <col min="1024" max="1024" width="11.28515625" customWidth="1"/>
    <col min="1025" max="1025" width="11.5703125" customWidth="1"/>
    <col min="1026" max="1026" width="10.7109375" customWidth="1"/>
    <col min="1027" max="1027" width="11.28515625" customWidth="1"/>
    <col min="1028" max="1033" width="10.7109375" customWidth="1"/>
    <col min="1034" max="1034" width="9.28515625" customWidth="1"/>
    <col min="1035" max="1035" width="10.7109375" customWidth="1"/>
    <col min="1277" max="1277" width="3.85546875" customWidth="1"/>
    <col min="1278" max="1278" width="25" customWidth="1"/>
    <col min="1279" max="1279" width="14.85546875" bestFit="1" customWidth="1"/>
    <col min="1280" max="1280" width="11.28515625" customWidth="1"/>
    <col min="1281" max="1281" width="11.5703125" customWidth="1"/>
    <col min="1282" max="1282" width="10.7109375" customWidth="1"/>
    <col min="1283" max="1283" width="11.28515625" customWidth="1"/>
    <col min="1284" max="1289" width="10.7109375" customWidth="1"/>
    <col min="1290" max="1290" width="9.28515625" customWidth="1"/>
    <col min="1291" max="1291" width="10.7109375" customWidth="1"/>
    <col min="1533" max="1533" width="3.85546875" customWidth="1"/>
    <col min="1534" max="1534" width="25" customWidth="1"/>
    <col min="1535" max="1535" width="14.85546875" bestFit="1" customWidth="1"/>
    <col min="1536" max="1536" width="11.28515625" customWidth="1"/>
    <col min="1537" max="1537" width="11.5703125" customWidth="1"/>
    <col min="1538" max="1538" width="10.7109375" customWidth="1"/>
    <col min="1539" max="1539" width="11.28515625" customWidth="1"/>
    <col min="1540" max="1545" width="10.7109375" customWidth="1"/>
    <col min="1546" max="1546" width="9.28515625" customWidth="1"/>
    <col min="1547" max="1547" width="10.7109375" customWidth="1"/>
    <col min="1789" max="1789" width="3.85546875" customWidth="1"/>
    <col min="1790" max="1790" width="25" customWidth="1"/>
    <col min="1791" max="1791" width="14.85546875" bestFit="1" customWidth="1"/>
    <col min="1792" max="1792" width="11.28515625" customWidth="1"/>
    <col min="1793" max="1793" width="11.5703125" customWidth="1"/>
    <col min="1794" max="1794" width="10.7109375" customWidth="1"/>
    <col min="1795" max="1795" width="11.28515625" customWidth="1"/>
    <col min="1796" max="1801" width="10.7109375" customWidth="1"/>
    <col min="1802" max="1802" width="9.28515625" customWidth="1"/>
    <col min="1803" max="1803" width="10.7109375" customWidth="1"/>
    <col min="2045" max="2045" width="3.85546875" customWidth="1"/>
    <col min="2046" max="2046" width="25" customWidth="1"/>
    <col min="2047" max="2047" width="14.85546875" bestFit="1" customWidth="1"/>
    <col min="2048" max="2048" width="11.28515625" customWidth="1"/>
    <col min="2049" max="2049" width="11.5703125" customWidth="1"/>
    <col min="2050" max="2050" width="10.7109375" customWidth="1"/>
    <col min="2051" max="2051" width="11.28515625" customWidth="1"/>
    <col min="2052" max="2057" width="10.7109375" customWidth="1"/>
    <col min="2058" max="2058" width="9.28515625" customWidth="1"/>
    <col min="2059" max="2059" width="10.7109375" customWidth="1"/>
    <col min="2301" max="2301" width="3.85546875" customWidth="1"/>
    <col min="2302" max="2302" width="25" customWidth="1"/>
    <col min="2303" max="2303" width="14.85546875" bestFit="1" customWidth="1"/>
    <col min="2304" max="2304" width="11.28515625" customWidth="1"/>
    <col min="2305" max="2305" width="11.5703125" customWidth="1"/>
    <col min="2306" max="2306" width="10.7109375" customWidth="1"/>
    <col min="2307" max="2307" width="11.28515625" customWidth="1"/>
    <col min="2308" max="2313" width="10.7109375" customWidth="1"/>
    <col min="2314" max="2314" width="9.28515625" customWidth="1"/>
    <col min="2315" max="2315" width="10.7109375" customWidth="1"/>
    <col min="2557" max="2557" width="3.85546875" customWidth="1"/>
    <col min="2558" max="2558" width="25" customWidth="1"/>
    <col min="2559" max="2559" width="14.85546875" bestFit="1" customWidth="1"/>
    <col min="2560" max="2560" width="11.28515625" customWidth="1"/>
    <col min="2561" max="2561" width="11.5703125" customWidth="1"/>
    <col min="2562" max="2562" width="10.7109375" customWidth="1"/>
    <col min="2563" max="2563" width="11.28515625" customWidth="1"/>
    <col min="2564" max="2569" width="10.7109375" customWidth="1"/>
    <col min="2570" max="2570" width="9.28515625" customWidth="1"/>
    <col min="2571" max="2571" width="10.7109375" customWidth="1"/>
    <col min="2813" max="2813" width="3.85546875" customWidth="1"/>
    <col min="2814" max="2814" width="25" customWidth="1"/>
    <col min="2815" max="2815" width="14.85546875" bestFit="1" customWidth="1"/>
    <col min="2816" max="2816" width="11.28515625" customWidth="1"/>
    <col min="2817" max="2817" width="11.5703125" customWidth="1"/>
    <col min="2818" max="2818" width="10.7109375" customWidth="1"/>
    <col min="2819" max="2819" width="11.28515625" customWidth="1"/>
    <col min="2820" max="2825" width="10.7109375" customWidth="1"/>
    <col min="2826" max="2826" width="9.28515625" customWidth="1"/>
    <col min="2827" max="2827" width="10.7109375" customWidth="1"/>
    <col min="3069" max="3069" width="3.85546875" customWidth="1"/>
    <col min="3070" max="3070" width="25" customWidth="1"/>
    <col min="3071" max="3071" width="14.85546875" bestFit="1" customWidth="1"/>
    <col min="3072" max="3072" width="11.28515625" customWidth="1"/>
    <col min="3073" max="3073" width="11.5703125" customWidth="1"/>
    <col min="3074" max="3074" width="10.7109375" customWidth="1"/>
    <col min="3075" max="3075" width="11.28515625" customWidth="1"/>
    <col min="3076" max="3081" width="10.7109375" customWidth="1"/>
    <col min="3082" max="3082" width="9.28515625" customWidth="1"/>
    <col min="3083" max="3083" width="10.7109375" customWidth="1"/>
    <col min="3325" max="3325" width="3.85546875" customWidth="1"/>
    <col min="3326" max="3326" width="25" customWidth="1"/>
    <col min="3327" max="3327" width="14.85546875" bestFit="1" customWidth="1"/>
    <col min="3328" max="3328" width="11.28515625" customWidth="1"/>
    <col min="3329" max="3329" width="11.5703125" customWidth="1"/>
    <col min="3330" max="3330" width="10.7109375" customWidth="1"/>
    <col min="3331" max="3331" width="11.28515625" customWidth="1"/>
    <col min="3332" max="3337" width="10.7109375" customWidth="1"/>
    <col min="3338" max="3338" width="9.28515625" customWidth="1"/>
    <col min="3339" max="3339" width="10.7109375" customWidth="1"/>
    <col min="3581" max="3581" width="3.85546875" customWidth="1"/>
    <col min="3582" max="3582" width="25" customWidth="1"/>
    <col min="3583" max="3583" width="14.85546875" bestFit="1" customWidth="1"/>
    <col min="3584" max="3584" width="11.28515625" customWidth="1"/>
    <col min="3585" max="3585" width="11.5703125" customWidth="1"/>
    <col min="3586" max="3586" width="10.7109375" customWidth="1"/>
    <col min="3587" max="3587" width="11.28515625" customWidth="1"/>
    <col min="3588" max="3593" width="10.7109375" customWidth="1"/>
    <col min="3594" max="3594" width="9.28515625" customWidth="1"/>
    <col min="3595" max="3595" width="10.7109375" customWidth="1"/>
    <col min="3837" max="3837" width="3.85546875" customWidth="1"/>
    <col min="3838" max="3838" width="25" customWidth="1"/>
    <col min="3839" max="3839" width="14.85546875" bestFit="1" customWidth="1"/>
    <col min="3840" max="3840" width="11.28515625" customWidth="1"/>
    <col min="3841" max="3841" width="11.5703125" customWidth="1"/>
    <col min="3842" max="3842" width="10.7109375" customWidth="1"/>
    <col min="3843" max="3843" width="11.28515625" customWidth="1"/>
    <col min="3844" max="3849" width="10.7109375" customWidth="1"/>
    <col min="3850" max="3850" width="9.28515625" customWidth="1"/>
    <col min="3851" max="3851" width="10.7109375" customWidth="1"/>
    <col min="4093" max="4093" width="3.85546875" customWidth="1"/>
    <col min="4094" max="4094" width="25" customWidth="1"/>
    <col min="4095" max="4095" width="14.85546875" bestFit="1" customWidth="1"/>
    <col min="4096" max="4096" width="11.28515625" customWidth="1"/>
    <col min="4097" max="4097" width="11.5703125" customWidth="1"/>
    <col min="4098" max="4098" width="10.7109375" customWidth="1"/>
    <col min="4099" max="4099" width="11.28515625" customWidth="1"/>
    <col min="4100" max="4105" width="10.7109375" customWidth="1"/>
    <col min="4106" max="4106" width="9.28515625" customWidth="1"/>
    <col min="4107" max="4107" width="10.7109375" customWidth="1"/>
    <col min="4349" max="4349" width="3.85546875" customWidth="1"/>
    <col min="4350" max="4350" width="25" customWidth="1"/>
    <col min="4351" max="4351" width="14.85546875" bestFit="1" customWidth="1"/>
    <col min="4352" max="4352" width="11.28515625" customWidth="1"/>
    <col min="4353" max="4353" width="11.5703125" customWidth="1"/>
    <col min="4354" max="4354" width="10.7109375" customWidth="1"/>
    <col min="4355" max="4355" width="11.28515625" customWidth="1"/>
    <col min="4356" max="4361" width="10.7109375" customWidth="1"/>
    <col min="4362" max="4362" width="9.28515625" customWidth="1"/>
    <col min="4363" max="4363" width="10.7109375" customWidth="1"/>
    <col min="4605" max="4605" width="3.85546875" customWidth="1"/>
    <col min="4606" max="4606" width="25" customWidth="1"/>
    <col min="4607" max="4607" width="14.85546875" bestFit="1" customWidth="1"/>
    <col min="4608" max="4608" width="11.28515625" customWidth="1"/>
    <col min="4609" max="4609" width="11.5703125" customWidth="1"/>
    <col min="4610" max="4610" width="10.7109375" customWidth="1"/>
    <col min="4611" max="4611" width="11.28515625" customWidth="1"/>
    <col min="4612" max="4617" width="10.7109375" customWidth="1"/>
    <col min="4618" max="4618" width="9.28515625" customWidth="1"/>
    <col min="4619" max="4619" width="10.7109375" customWidth="1"/>
    <col min="4861" max="4861" width="3.85546875" customWidth="1"/>
    <col min="4862" max="4862" width="25" customWidth="1"/>
    <col min="4863" max="4863" width="14.85546875" bestFit="1" customWidth="1"/>
    <col min="4864" max="4864" width="11.28515625" customWidth="1"/>
    <col min="4865" max="4865" width="11.5703125" customWidth="1"/>
    <col min="4866" max="4866" width="10.7109375" customWidth="1"/>
    <col min="4867" max="4867" width="11.28515625" customWidth="1"/>
    <col min="4868" max="4873" width="10.7109375" customWidth="1"/>
    <col min="4874" max="4874" width="9.28515625" customWidth="1"/>
    <col min="4875" max="4875" width="10.7109375" customWidth="1"/>
    <col min="5117" max="5117" width="3.85546875" customWidth="1"/>
    <col min="5118" max="5118" width="25" customWidth="1"/>
    <col min="5119" max="5119" width="14.85546875" bestFit="1" customWidth="1"/>
    <col min="5120" max="5120" width="11.28515625" customWidth="1"/>
    <col min="5121" max="5121" width="11.5703125" customWidth="1"/>
    <col min="5122" max="5122" width="10.7109375" customWidth="1"/>
    <col min="5123" max="5123" width="11.28515625" customWidth="1"/>
    <col min="5124" max="5129" width="10.7109375" customWidth="1"/>
    <col min="5130" max="5130" width="9.28515625" customWidth="1"/>
    <col min="5131" max="5131" width="10.7109375" customWidth="1"/>
    <col min="5373" max="5373" width="3.85546875" customWidth="1"/>
    <col min="5374" max="5374" width="25" customWidth="1"/>
    <col min="5375" max="5375" width="14.85546875" bestFit="1" customWidth="1"/>
    <col min="5376" max="5376" width="11.28515625" customWidth="1"/>
    <col min="5377" max="5377" width="11.5703125" customWidth="1"/>
    <col min="5378" max="5378" width="10.7109375" customWidth="1"/>
    <col min="5379" max="5379" width="11.28515625" customWidth="1"/>
    <col min="5380" max="5385" width="10.7109375" customWidth="1"/>
    <col min="5386" max="5386" width="9.28515625" customWidth="1"/>
    <col min="5387" max="5387" width="10.7109375" customWidth="1"/>
    <col min="5629" max="5629" width="3.85546875" customWidth="1"/>
    <col min="5630" max="5630" width="25" customWidth="1"/>
    <col min="5631" max="5631" width="14.85546875" bestFit="1" customWidth="1"/>
    <col min="5632" max="5632" width="11.28515625" customWidth="1"/>
    <col min="5633" max="5633" width="11.5703125" customWidth="1"/>
    <col min="5634" max="5634" width="10.7109375" customWidth="1"/>
    <col min="5635" max="5635" width="11.28515625" customWidth="1"/>
    <col min="5636" max="5641" width="10.7109375" customWidth="1"/>
    <col min="5642" max="5642" width="9.28515625" customWidth="1"/>
    <col min="5643" max="5643" width="10.7109375" customWidth="1"/>
    <col min="5885" max="5885" width="3.85546875" customWidth="1"/>
    <col min="5886" max="5886" width="25" customWidth="1"/>
    <col min="5887" max="5887" width="14.85546875" bestFit="1" customWidth="1"/>
    <col min="5888" max="5888" width="11.28515625" customWidth="1"/>
    <col min="5889" max="5889" width="11.5703125" customWidth="1"/>
    <col min="5890" max="5890" width="10.7109375" customWidth="1"/>
    <col min="5891" max="5891" width="11.28515625" customWidth="1"/>
    <col min="5892" max="5897" width="10.7109375" customWidth="1"/>
    <col min="5898" max="5898" width="9.28515625" customWidth="1"/>
    <col min="5899" max="5899" width="10.7109375" customWidth="1"/>
    <col min="6141" max="6141" width="3.85546875" customWidth="1"/>
    <col min="6142" max="6142" width="25" customWidth="1"/>
    <col min="6143" max="6143" width="14.85546875" bestFit="1" customWidth="1"/>
    <col min="6144" max="6144" width="11.28515625" customWidth="1"/>
    <col min="6145" max="6145" width="11.5703125" customWidth="1"/>
    <col min="6146" max="6146" width="10.7109375" customWidth="1"/>
    <col min="6147" max="6147" width="11.28515625" customWidth="1"/>
    <col min="6148" max="6153" width="10.7109375" customWidth="1"/>
    <col min="6154" max="6154" width="9.28515625" customWidth="1"/>
    <col min="6155" max="6155" width="10.7109375" customWidth="1"/>
    <col min="6397" max="6397" width="3.85546875" customWidth="1"/>
    <col min="6398" max="6398" width="25" customWidth="1"/>
    <col min="6399" max="6399" width="14.85546875" bestFit="1" customWidth="1"/>
    <col min="6400" max="6400" width="11.28515625" customWidth="1"/>
    <col min="6401" max="6401" width="11.5703125" customWidth="1"/>
    <col min="6402" max="6402" width="10.7109375" customWidth="1"/>
    <col min="6403" max="6403" width="11.28515625" customWidth="1"/>
    <col min="6404" max="6409" width="10.7109375" customWidth="1"/>
    <col min="6410" max="6410" width="9.28515625" customWidth="1"/>
    <col min="6411" max="6411" width="10.7109375" customWidth="1"/>
    <col min="6653" max="6653" width="3.85546875" customWidth="1"/>
    <col min="6654" max="6654" width="25" customWidth="1"/>
    <col min="6655" max="6655" width="14.85546875" bestFit="1" customWidth="1"/>
    <col min="6656" max="6656" width="11.28515625" customWidth="1"/>
    <col min="6657" max="6657" width="11.5703125" customWidth="1"/>
    <col min="6658" max="6658" width="10.7109375" customWidth="1"/>
    <col min="6659" max="6659" width="11.28515625" customWidth="1"/>
    <col min="6660" max="6665" width="10.7109375" customWidth="1"/>
    <col min="6666" max="6666" width="9.28515625" customWidth="1"/>
    <col min="6667" max="6667" width="10.7109375" customWidth="1"/>
    <col min="6909" max="6909" width="3.85546875" customWidth="1"/>
    <col min="6910" max="6910" width="25" customWidth="1"/>
    <col min="6911" max="6911" width="14.85546875" bestFit="1" customWidth="1"/>
    <col min="6912" max="6912" width="11.28515625" customWidth="1"/>
    <col min="6913" max="6913" width="11.5703125" customWidth="1"/>
    <col min="6914" max="6914" width="10.7109375" customWidth="1"/>
    <col min="6915" max="6915" width="11.28515625" customWidth="1"/>
    <col min="6916" max="6921" width="10.7109375" customWidth="1"/>
    <col min="6922" max="6922" width="9.28515625" customWidth="1"/>
    <col min="6923" max="6923" width="10.7109375" customWidth="1"/>
    <col min="7165" max="7165" width="3.85546875" customWidth="1"/>
    <col min="7166" max="7166" width="25" customWidth="1"/>
    <col min="7167" max="7167" width="14.85546875" bestFit="1" customWidth="1"/>
    <col min="7168" max="7168" width="11.28515625" customWidth="1"/>
    <col min="7169" max="7169" width="11.5703125" customWidth="1"/>
    <col min="7170" max="7170" width="10.7109375" customWidth="1"/>
    <col min="7171" max="7171" width="11.28515625" customWidth="1"/>
    <col min="7172" max="7177" width="10.7109375" customWidth="1"/>
    <col min="7178" max="7178" width="9.28515625" customWidth="1"/>
    <col min="7179" max="7179" width="10.7109375" customWidth="1"/>
    <col min="7421" max="7421" width="3.85546875" customWidth="1"/>
    <col min="7422" max="7422" width="25" customWidth="1"/>
    <col min="7423" max="7423" width="14.85546875" bestFit="1" customWidth="1"/>
    <col min="7424" max="7424" width="11.28515625" customWidth="1"/>
    <col min="7425" max="7425" width="11.5703125" customWidth="1"/>
    <col min="7426" max="7426" width="10.7109375" customWidth="1"/>
    <col min="7427" max="7427" width="11.28515625" customWidth="1"/>
    <col min="7428" max="7433" width="10.7109375" customWidth="1"/>
    <col min="7434" max="7434" width="9.28515625" customWidth="1"/>
    <col min="7435" max="7435" width="10.7109375" customWidth="1"/>
    <col min="7677" max="7677" width="3.85546875" customWidth="1"/>
    <col min="7678" max="7678" width="25" customWidth="1"/>
    <col min="7679" max="7679" width="14.85546875" bestFit="1" customWidth="1"/>
    <col min="7680" max="7680" width="11.28515625" customWidth="1"/>
    <col min="7681" max="7681" width="11.5703125" customWidth="1"/>
    <col min="7682" max="7682" width="10.7109375" customWidth="1"/>
    <col min="7683" max="7683" width="11.28515625" customWidth="1"/>
    <col min="7684" max="7689" width="10.7109375" customWidth="1"/>
    <col min="7690" max="7690" width="9.28515625" customWidth="1"/>
    <col min="7691" max="7691" width="10.7109375" customWidth="1"/>
    <col min="7933" max="7933" width="3.85546875" customWidth="1"/>
    <col min="7934" max="7934" width="25" customWidth="1"/>
    <col min="7935" max="7935" width="14.85546875" bestFit="1" customWidth="1"/>
    <col min="7936" max="7936" width="11.28515625" customWidth="1"/>
    <col min="7937" max="7937" width="11.5703125" customWidth="1"/>
    <col min="7938" max="7938" width="10.7109375" customWidth="1"/>
    <col min="7939" max="7939" width="11.28515625" customWidth="1"/>
    <col min="7940" max="7945" width="10.7109375" customWidth="1"/>
    <col min="7946" max="7946" width="9.28515625" customWidth="1"/>
    <col min="7947" max="7947" width="10.7109375" customWidth="1"/>
    <col min="8189" max="8189" width="3.85546875" customWidth="1"/>
    <col min="8190" max="8190" width="25" customWidth="1"/>
    <col min="8191" max="8191" width="14.85546875" bestFit="1" customWidth="1"/>
    <col min="8192" max="8192" width="11.28515625" customWidth="1"/>
    <col min="8193" max="8193" width="11.5703125" customWidth="1"/>
    <col min="8194" max="8194" width="10.7109375" customWidth="1"/>
    <col min="8195" max="8195" width="11.28515625" customWidth="1"/>
    <col min="8196" max="8201" width="10.7109375" customWidth="1"/>
    <col min="8202" max="8202" width="9.28515625" customWidth="1"/>
    <col min="8203" max="8203" width="10.7109375" customWidth="1"/>
    <col min="8445" max="8445" width="3.85546875" customWidth="1"/>
    <col min="8446" max="8446" width="25" customWidth="1"/>
    <col min="8447" max="8447" width="14.85546875" bestFit="1" customWidth="1"/>
    <col min="8448" max="8448" width="11.28515625" customWidth="1"/>
    <col min="8449" max="8449" width="11.5703125" customWidth="1"/>
    <col min="8450" max="8450" width="10.7109375" customWidth="1"/>
    <col min="8451" max="8451" width="11.28515625" customWidth="1"/>
    <col min="8452" max="8457" width="10.7109375" customWidth="1"/>
    <col min="8458" max="8458" width="9.28515625" customWidth="1"/>
    <col min="8459" max="8459" width="10.7109375" customWidth="1"/>
    <col min="8701" max="8701" width="3.85546875" customWidth="1"/>
    <col min="8702" max="8702" width="25" customWidth="1"/>
    <col min="8703" max="8703" width="14.85546875" bestFit="1" customWidth="1"/>
    <col min="8704" max="8704" width="11.28515625" customWidth="1"/>
    <col min="8705" max="8705" width="11.5703125" customWidth="1"/>
    <col min="8706" max="8706" width="10.7109375" customWidth="1"/>
    <col min="8707" max="8707" width="11.28515625" customWidth="1"/>
    <col min="8708" max="8713" width="10.7109375" customWidth="1"/>
    <col min="8714" max="8714" width="9.28515625" customWidth="1"/>
    <col min="8715" max="8715" width="10.7109375" customWidth="1"/>
    <col min="8957" max="8957" width="3.85546875" customWidth="1"/>
    <col min="8958" max="8958" width="25" customWidth="1"/>
    <col min="8959" max="8959" width="14.85546875" bestFit="1" customWidth="1"/>
    <col min="8960" max="8960" width="11.28515625" customWidth="1"/>
    <col min="8961" max="8961" width="11.5703125" customWidth="1"/>
    <col min="8962" max="8962" width="10.7109375" customWidth="1"/>
    <col min="8963" max="8963" width="11.28515625" customWidth="1"/>
    <col min="8964" max="8969" width="10.7109375" customWidth="1"/>
    <col min="8970" max="8970" width="9.28515625" customWidth="1"/>
    <col min="8971" max="8971" width="10.7109375" customWidth="1"/>
    <col min="9213" max="9213" width="3.85546875" customWidth="1"/>
    <col min="9214" max="9214" width="25" customWidth="1"/>
    <col min="9215" max="9215" width="14.85546875" bestFit="1" customWidth="1"/>
    <col min="9216" max="9216" width="11.28515625" customWidth="1"/>
    <col min="9217" max="9217" width="11.5703125" customWidth="1"/>
    <col min="9218" max="9218" width="10.7109375" customWidth="1"/>
    <col min="9219" max="9219" width="11.28515625" customWidth="1"/>
    <col min="9220" max="9225" width="10.7109375" customWidth="1"/>
    <col min="9226" max="9226" width="9.28515625" customWidth="1"/>
    <col min="9227" max="9227" width="10.7109375" customWidth="1"/>
    <col min="9469" max="9469" width="3.85546875" customWidth="1"/>
    <col min="9470" max="9470" width="25" customWidth="1"/>
    <col min="9471" max="9471" width="14.85546875" bestFit="1" customWidth="1"/>
    <col min="9472" max="9472" width="11.28515625" customWidth="1"/>
    <col min="9473" max="9473" width="11.5703125" customWidth="1"/>
    <col min="9474" max="9474" width="10.7109375" customWidth="1"/>
    <col min="9475" max="9475" width="11.28515625" customWidth="1"/>
    <col min="9476" max="9481" width="10.7109375" customWidth="1"/>
    <col min="9482" max="9482" width="9.28515625" customWidth="1"/>
    <col min="9483" max="9483" width="10.7109375" customWidth="1"/>
    <col min="9725" max="9725" width="3.85546875" customWidth="1"/>
    <col min="9726" max="9726" width="25" customWidth="1"/>
    <col min="9727" max="9727" width="14.85546875" bestFit="1" customWidth="1"/>
    <col min="9728" max="9728" width="11.28515625" customWidth="1"/>
    <col min="9729" max="9729" width="11.5703125" customWidth="1"/>
    <col min="9730" max="9730" width="10.7109375" customWidth="1"/>
    <col min="9731" max="9731" width="11.28515625" customWidth="1"/>
    <col min="9732" max="9737" width="10.7109375" customWidth="1"/>
    <col min="9738" max="9738" width="9.28515625" customWidth="1"/>
    <col min="9739" max="9739" width="10.7109375" customWidth="1"/>
    <col min="9981" max="9981" width="3.85546875" customWidth="1"/>
    <col min="9982" max="9982" width="25" customWidth="1"/>
    <col min="9983" max="9983" width="14.85546875" bestFit="1" customWidth="1"/>
    <col min="9984" max="9984" width="11.28515625" customWidth="1"/>
    <col min="9985" max="9985" width="11.5703125" customWidth="1"/>
    <col min="9986" max="9986" width="10.7109375" customWidth="1"/>
    <col min="9987" max="9987" width="11.28515625" customWidth="1"/>
    <col min="9988" max="9993" width="10.7109375" customWidth="1"/>
    <col min="9994" max="9994" width="9.28515625" customWidth="1"/>
    <col min="9995" max="9995" width="10.7109375" customWidth="1"/>
    <col min="10237" max="10237" width="3.85546875" customWidth="1"/>
    <col min="10238" max="10238" width="25" customWidth="1"/>
    <col min="10239" max="10239" width="14.85546875" bestFit="1" customWidth="1"/>
    <col min="10240" max="10240" width="11.28515625" customWidth="1"/>
    <col min="10241" max="10241" width="11.5703125" customWidth="1"/>
    <col min="10242" max="10242" width="10.7109375" customWidth="1"/>
    <col min="10243" max="10243" width="11.28515625" customWidth="1"/>
    <col min="10244" max="10249" width="10.7109375" customWidth="1"/>
    <col min="10250" max="10250" width="9.28515625" customWidth="1"/>
    <col min="10251" max="10251" width="10.7109375" customWidth="1"/>
    <col min="10493" max="10493" width="3.85546875" customWidth="1"/>
    <col min="10494" max="10494" width="25" customWidth="1"/>
    <col min="10495" max="10495" width="14.85546875" bestFit="1" customWidth="1"/>
    <col min="10496" max="10496" width="11.28515625" customWidth="1"/>
    <col min="10497" max="10497" width="11.5703125" customWidth="1"/>
    <col min="10498" max="10498" width="10.7109375" customWidth="1"/>
    <col min="10499" max="10499" width="11.28515625" customWidth="1"/>
    <col min="10500" max="10505" width="10.7109375" customWidth="1"/>
    <col min="10506" max="10506" width="9.28515625" customWidth="1"/>
    <col min="10507" max="10507" width="10.7109375" customWidth="1"/>
    <col min="10749" max="10749" width="3.85546875" customWidth="1"/>
    <col min="10750" max="10750" width="25" customWidth="1"/>
    <col min="10751" max="10751" width="14.85546875" bestFit="1" customWidth="1"/>
    <col min="10752" max="10752" width="11.28515625" customWidth="1"/>
    <col min="10753" max="10753" width="11.5703125" customWidth="1"/>
    <col min="10754" max="10754" width="10.7109375" customWidth="1"/>
    <col min="10755" max="10755" width="11.28515625" customWidth="1"/>
    <col min="10756" max="10761" width="10.7109375" customWidth="1"/>
    <col min="10762" max="10762" width="9.28515625" customWidth="1"/>
    <col min="10763" max="10763" width="10.7109375" customWidth="1"/>
    <col min="11005" max="11005" width="3.85546875" customWidth="1"/>
    <col min="11006" max="11006" width="25" customWidth="1"/>
    <col min="11007" max="11007" width="14.85546875" bestFit="1" customWidth="1"/>
    <col min="11008" max="11008" width="11.28515625" customWidth="1"/>
    <col min="11009" max="11009" width="11.5703125" customWidth="1"/>
    <col min="11010" max="11010" width="10.7109375" customWidth="1"/>
    <col min="11011" max="11011" width="11.28515625" customWidth="1"/>
    <col min="11012" max="11017" width="10.7109375" customWidth="1"/>
    <col min="11018" max="11018" width="9.28515625" customWidth="1"/>
    <col min="11019" max="11019" width="10.7109375" customWidth="1"/>
    <col min="11261" max="11261" width="3.85546875" customWidth="1"/>
    <col min="11262" max="11262" width="25" customWidth="1"/>
    <col min="11263" max="11263" width="14.85546875" bestFit="1" customWidth="1"/>
    <col min="11264" max="11264" width="11.28515625" customWidth="1"/>
    <col min="11265" max="11265" width="11.5703125" customWidth="1"/>
    <col min="11266" max="11266" width="10.7109375" customWidth="1"/>
    <col min="11267" max="11267" width="11.28515625" customWidth="1"/>
    <col min="11268" max="11273" width="10.7109375" customWidth="1"/>
    <col min="11274" max="11274" width="9.28515625" customWidth="1"/>
    <col min="11275" max="11275" width="10.7109375" customWidth="1"/>
    <col min="11517" max="11517" width="3.85546875" customWidth="1"/>
    <col min="11518" max="11518" width="25" customWidth="1"/>
    <col min="11519" max="11519" width="14.85546875" bestFit="1" customWidth="1"/>
    <col min="11520" max="11520" width="11.28515625" customWidth="1"/>
    <col min="11521" max="11521" width="11.5703125" customWidth="1"/>
    <col min="11522" max="11522" width="10.7109375" customWidth="1"/>
    <col min="11523" max="11523" width="11.28515625" customWidth="1"/>
    <col min="11524" max="11529" width="10.7109375" customWidth="1"/>
    <col min="11530" max="11530" width="9.28515625" customWidth="1"/>
    <col min="11531" max="11531" width="10.7109375" customWidth="1"/>
    <col min="11773" max="11773" width="3.85546875" customWidth="1"/>
    <col min="11774" max="11774" width="25" customWidth="1"/>
    <col min="11775" max="11775" width="14.85546875" bestFit="1" customWidth="1"/>
    <col min="11776" max="11776" width="11.28515625" customWidth="1"/>
    <col min="11777" max="11777" width="11.5703125" customWidth="1"/>
    <col min="11778" max="11778" width="10.7109375" customWidth="1"/>
    <col min="11779" max="11779" width="11.28515625" customWidth="1"/>
    <col min="11780" max="11785" width="10.7109375" customWidth="1"/>
    <col min="11786" max="11786" width="9.28515625" customWidth="1"/>
    <col min="11787" max="11787" width="10.7109375" customWidth="1"/>
    <col min="12029" max="12029" width="3.85546875" customWidth="1"/>
    <col min="12030" max="12030" width="25" customWidth="1"/>
    <col min="12031" max="12031" width="14.85546875" bestFit="1" customWidth="1"/>
    <col min="12032" max="12032" width="11.28515625" customWidth="1"/>
    <col min="12033" max="12033" width="11.5703125" customWidth="1"/>
    <col min="12034" max="12034" width="10.7109375" customWidth="1"/>
    <col min="12035" max="12035" width="11.28515625" customWidth="1"/>
    <col min="12036" max="12041" width="10.7109375" customWidth="1"/>
    <col min="12042" max="12042" width="9.28515625" customWidth="1"/>
    <col min="12043" max="12043" width="10.7109375" customWidth="1"/>
    <col min="12285" max="12285" width="3.85546875" customWidth="1"/>
    <col min="12286" max="12286" width="25" customWidth="1"/>
    <col min="12287" max="12287" width="14.85546875" bestFit="1" customWidth="1"/>
    <col min="12288" max="12288" width="11.28515625" customWidth="1"/>
    <col min="12289" max="12289" width="11.5703125" customWidth="1"/>
    <col min="12290" max="12290" width="10.7109375" customWidth="1"/>
    <col min="12291" max="12291" width="11.28515625" customWidth="1"/>
    <col min="12292" max="12297" width="10.7109375" customWidth="1"/>
    <col min="12298" max="12298" width="9.28515625" customWidth="1"/>
    <col min="12299" max="12299" width="10.7109375" customWidth="1"/>
    <col min="12541" max="12541" width="3.85546875" customWidth="1"/>
    <col min="12542" max="12542" width="25" customWidth="1"/>
    <col min="12543" max="12543" width="14.85546875" bestFit="1" customWidth="1"/>
    <col min="12544" max="12544" width="11.28515625" customWidth="1"/>
    <col min="12545" max="12545" width="11.5703125" customWidth="1"/>
    <col min="12546" max="12546" width="10.7109375" customWidth="1"/>
    <col min="12547" max="12547" width="11.28515625" customWidth="1"/>
    <col min="12548" max="12553" width="10.7109375" customWidth="1"/>
    <col min="12554" max="12554" width="9.28515625" customWidth="1"/>
    <col min="12555" max="12555" width="10.7109375" customWidth="1"/>
    <col min="12797" max="12797" width="3.85546875" customWidth="1"/>
    <col min="12798" max="12798" width="25" customWidth="1"/>
    <col min="12799" max="12799" width="14.85546875" bestFit="1" customWidth="1"/>
    <col min="12800" max="12800" width="11.28515625" customWidth="1"/>
    <col min="12801" max="12801" width="11.5703125" customWidth="1"/>
    <col min="12802" max="12802" width="10.7109375" customWidth="1"/>
    <col min="12803" max="12803" width="11.28515625" customWidth="1"/>
    <col min="12804" max="12809" width="10.7109375" customWidth="1"/>
    <col min="12810" max="12810" width="9.28515625" customWidth="1"/>
    <col min="12811" max="12811" width="10.7109375" customWidth="1"/>
    <col min="13053" max="13053" width="3.85546875" customWidth="1"/>
    <col min="13054" max="13054" width="25" customWidth="1"/>
    <col min="13055" max="13055" width="14.85546875" bestFit="1" customWidth="1"/>
    <col min="13056" max="13056" width="11.28515625" customWidth="1"/>
    <col min="13057" max="13057" width="11.5703125" customWidth="1"/>
    <col min="13058" max="13058" width="10.7109375" customWidth="1"/>
    <col min="13059" max="13059" width="11.28515625" customWidth="1"/>
    <col min="13060" max="13065" width="10.7109375" customWidth="1"/>
    <col min="13066" max="13066" width="9.28515625" customWidth="1"/>
    <col min="13067" max="13067" width="10.7109375" customWidth="1"/>
    <col min="13309" max="13309" width="3.85546875" customWidth="1"/>
    <col min="13310" max="13310" width="25" customWidth="1"/>
    <col min="13311" max="13311" width="14.85546875" bestFit="1" customWidth="1"/>
    <col min="13312" max="13312" width="11.28515625" customWidth="1"/>
    <col min="13313" max="13313" width="11.5703125" customWidth="1"/>
    <col min="13314" max="13314" width="10.7109375" customWidth="1"/>
    <col min="13315" max="13315" width="11.28515625" customWidth="1"/>
    <col min="13316" max="13321" width="10.7109375" customWidth="1"/>
    <col min="13322" max="13322" width="9.28515625" customWidth="1"/>
    <col min="13323" max="13323" width="10.7109375" customWidth="1"/>
    <col min="13565" max="13565" width="3.85546875" customWidth="1"/>
    <col min="13566" max="13566" width="25" customWidth="1"/>
    <col min="13567" max="13567" width="14.85546875" bestFit="1" customWidth="1"/>
    <col min="13568" max="13568" width="11.28515625" customWidth="1"/>
    <col min="13569" max="13569" width="11.5703125" customWidth="1"/>
    <col min="13570" max="13570" width="10.7109375" customWidth="1"/>
    <col min="13571" max="13571" width="11.28515625" customWidth="1"/>
    <col min="13572" max="13577" width="10.7109375" customWidth="1"/>
    <col min="13578" max="13578" width="9.28515625" customWidth="1"/>
    <col min="13579" max="13579" width="10.7109375" customWidth="1"/>
    <col min="13821" max="13821" width="3.85546875" customWidth="1"/>
    <col min="13822" max="13822" width="25" customWidth="1"/>
    <col min="13823" max="13823" width="14.85546875" bestFit="1" customWidth="1"/>
    <col min="13824" max="13824" width="11.28515625" customWidth="1"/>
    <col min="13825" max="13825" width="11.5703125" customWidth="1"/>
    <col min="13826" max="13826" width="10.7109375" customWidth="1"/>
    <col min="13827" max="13827" width="11.28515625" customWidth="1"/>
    <col min="13828" max="13833" width="10.7109375" customWidth="1"/>
    <col min="13834" max="13834" width="9.28515625" customWidth="1"/>
    <col min="13835" max="13835" width="10.7109375" customWidth="1"/>
    <col min="14077" max="14077" width="3.85546875" customWidth="1"/>
    <col min="14078" max="14078" width="25" customWidth="1"/>
    <col min="14079" max="14079" width="14.85546875" bestFit="1" customWidth="1"/>
    <col min="14080" max="14080" width="11.28515625" customWidth="1"/>
    <col min="14081" max="14081" width="11.5703125" customWidth="1"/>
    <col min="14082" max="14082" width="10.7109375" customWidth="1"/>
    <col min="14083" max="14083" width="11.28515625" customWidth="1"/>
    <col min="14084" max="14089" width="10.7109375" customWidth="1"/>
    <col min="14090" max="14090" width="9.28515625" customWidth="1"/>
    <col min="14091" max="14091" width="10.7109375" customWidth="1"/>
    <col min="14333" max="14333" width="3.85546875" customWidth="1"/>
    <col min="14334" max="14334" width="25" customWidth="1"/>
    <col min="14335" max="14335" width="14.85546875" bestFit="1" customWidth="1"/>
    <col min="14336" max="14336" width="11.28515625" customWidth="1"/>
    <col min="14337" max="14337" width="11.5703125" customWidth="1"/>
    <col min="14338" max="14338" width="10.7109375" customWidth="1"/>
    <col min="14339" max="14339" width="11.28515625" customWidth="1"/>
    <col min="14340" max="14345" width="10.7109375" customWidth="1"/>
    <col min="14346" max="14346" width="9.28515625" customWidth="1"/>
    <col min="14347" max="14347" width="10.7109375" customWidth="1"/>
    <col min="14589" max="14589" width="3.85546875" customWidth="1"/>
    <col min="14590" max="14590" width="25" customWidth="1"/>
    <col min="14591" max="14591" width="14.85546875" bestFit="1" customWidth="1"/>
    <col min="14592" max="14592" width="11.28515625" customWidth="1"/>
    <col min="14593" max="14593" width="11.5703125" customWidth="1"/>
    <col min="14594" max="14594" width="10.7109375" customWidth="1"/>
    <col min="14595" max="14595" width="11.28515625" customWidth="1"/>
    <col min="14596" max="14601" width="10.7109375" customWidth="1"/>
    <col min="14602" max="14602" width="9.28515625" customWidth="1"/>
    <col min="14603" max="14603" width="10.7109375" customWidth="1"/>
    <col min="14845" max="14845" width="3.85546875" customWidth="1"/>
    <col min="14846" max="14846" width="25" customWidth="1"/>
    <col min="14847" max="14847" width="14.85546875" bestFit="1" customWidth="1"/>
    <col min="14848" max="14848" width="11.28515625" customWidth="1"/>
    <col min="14849" max="14849" width="11.5703125" customWidth="1"/>
    <col min="14850" max="14850" width="10.7109375" customWidth="1"/>
    <col min="14851" max="14851" width="11.28515625" customWidth="1"/>
    <col min="14852" max="14857" width="10.7109375" customWidth="1"/>
    <col min="14858" max="14858" width="9.28515625" customWidth="1"/>
    <col min="14859" max="14859" width="10.7109375" customWidth="1"/>
    <col min="15101" max="15101" width="3.85546875" customWidth="1"/>
    <col min="15102" max="15102" width="25" customWidth="1"/>
    <col min="15103" max="15103" width="14.85546875" bestFit="1" customWidth="1"/>
    <col min="15104" max="15104" width="11.28515625" customWidth="1"/>
    <col min="15105" max="15105" width="11.5703125" customWidth="1"/>
    <col min="15106" max="15106" width="10.7109375" customWidth="1"/>
    <col min="15107" max="15107" width="11.28515625" customWidth="1"/>
    <col min="15108" max="15113" width="10.7109375" customWidth="1"/>
    <col min="15114" max="15114" width="9.28515625" customWidth="1"/>
    <col min="15115" max="15115" width="10.7109375" customWidth="1"/>
    <col min="15357" max="15357" width="3.85546875" customWidth="1"/>
    <col min="15358" max="15358" width="25" customWidth="1"/>
    <col min="15359" max="15359" width="14.85546875" bestFit="1" customWidth="1"/>
    <col min="15360" max="15360" width="11.28515625" customWidth="1"/>
    <col min="15361" max="15361" width="11.5703125" customWidth="1"/>
    <col min="15362" max="15362" width="10.7109375" customWidth="1"/>
    <col min="15363" max="15363" width="11.28515625" customWidth="1"/>
    <col min="15364" max="15369" width="10.7109375" customWidth="1"/>
    <col min="15370" max="15370" width="9.28515625" customWidth="1"/>
    <col min="15371" max="15371" width="10.7109375" customWidth="1"/>
    <col min="15613" max="15613" width="3.85546875" customWidth="1"/>
    <col min="15614" max="15614" width="25" customWidth="1"/>
    <col min="15615" max="15615" width="14.85546875" bestFit="1" customWidth="1"/>
    <col min="15616" max="15616" width="11.28515625" customWidth="1"/>
    <col min="15617" max="15617" width="11.5703125" customWidth="1"/>
    <col min="15618" max="15618" width="10.7109375" customWidth="1"/>
    <col min="15619" max="15619" width="11.28515625" customWidth="1"/>
    <col min="15620" max="15625" width="10.7109375" customWidth="1"/>
    <col min="15626" max="15626" width="9.28515625" customWidth="1"/>
    <col min="15627" max="15627" width="10.7109375" customWidth="1"/>
    <col min="15869" max="15869" width="3.85546875" customWidth="1"/>
    <col min="15870" max="15870" width="25" customWidth="1"/>
    <col min="15871" max="15871" width="14.85546875" bestFit="1" customWidth="1"/>
    <col min="15872" max="15872" width="11.28515625" customWidth="1"/>
    <col min="15873" max="15873" width="11.5703125" customWidth="1"/>
    <col min="15874" max="15874" width="10.7109375" customWidth="1"/>
    <col min="15875" max="15875" width="11.28515625" customWidth="1"/>
    <col min="15876" max="15881" width="10.7109375" customWidth="1"/>
    <col min="15882" max="15882" width="9.28515625" customWidth="1"/>
    <col min="15883" max="15883" width="10.7109375" customWidth="1"/>
    <col min="16125" max="16125" width="3.85546875" customWidth="1"/>
    <col min="16126" max="16126" width="25" customWidth="1"/>
    <col min="16127" max="16127" width="14.85546875" bestFit="1" customWidth="1"/>
    <col min="16128" max="16128" width="11.28515625" customWidth="1"/>
    <col min="16129" max="16129" width="11.5703125" customWidth="1"/>
    <col min="16130" max="16130" width="10.7109375" customWidth="1"/>
    <col min="16131" max="16131" width="11.28515625" customWidth="1"/>
    <col min="16132" max="16137" width="10.7109375" customWidth="1"/>
    <col min="16138" max="16138" width="9.28515625" customWidth="1"/>
    <col min="16139" max="16139" width="10.7109375" customWidth="1"/>
  </cols>
  <sheetData>
    <row r="1" spans="1:13">
      <c r="A1" s="10"/>
      <c r="B1" s="10"/>
      <c r="C1" s="10"/>
      <c r="D1" s="10"/>
      <c r="E1" s="2"/>
      <c r="F1" s="3"/>
      <c r="G1" s="4"/>
      <c r="H1" s="3"/>
      <c r="I1" s="3"/>
      <c r="J1" s="3"/>
      <c r="K1" s="3"/>
      <c r="L1" s="3"/>
    </row>
    <row r="2" spans="1:13">
      <c r="A2" s="10"/>
      <c r="B2" s="10"/>
      <c r="C2" s="10"/>
      <c r="D2" s="10"/>
      <c r="E2" s="2"/>
      <c r="F2" s="3"/>
      <c r="G2" s="4"/>
      <c r="H2" s="3"/>
      <c r="I2" s="3"/>
      <c r="J2" s="3"/>
      <c r="K2" s="3"/>
      <c r="L2" s="3"/>
    </row>
    <row r="3" spans="1:13">
      <c r="A3" s="10"/>
      <c r="B3" s="10"/>
      <c r="C3" s="10"/>
      <c r="D3" s="10"/>
      <c r="E3" s="2"/>
      <c r="F3" s="3"/>
      <c r="G3" s="4"/>
      <c r="H3" s="3"/>
      <c r="I3" s="3"/>
      <c r="J3" s="3"/>
      <c r="K3" s="3"/>
      <c r="L3" s="3"/>
    </row>
    <row r="4" spans="1:13">
      <c r="A4" s="10"/>
      <c r="B4" s="10"/>
      <c r="C4" s="10"/>
      <c r="D4" s="10"/>
      <c r="E4" s="2"/>
      <c r="F4" s="3"/>
      <c r="G4" s="4"/>
      <c r="H4" s="3"/>
      <c r="I4" s="3"/>
      <c r="J4" s="3"/>
      <c r="K4" s="3"/>
      <c r="L4" s="3"/>
    </row>
    <row r="5" spans="1:13">
      <c r="A5" s="1"/>
      <c r="B5" s="1"/>
      <c r="C5" s="1"/>
      <c r="D5" s="1"/>
      <c r="E5" s="2"/>
      <c r="F5" s="3"/>
      <c r="G5" s="4"/>
      <c r="H5" s="3"/>
      <c r="I5" s="3"/>
      <c r="J5" s="3"/>
      <c r="K5" s="3"/>
      <c r="L5" s="3"/>
    </row>
    <row r="6" spans="1:13" ht="21" customHeight="1">
      <c r="B6" s="109" t="s">
        <v>467</v>
      </c>
      <c r="C6" s="109"/>
      <c r="D6" s="33"/>
      <c r="E6" s="33" t="s">
        <v>205</v>
      </c>
      <c r="G6" s="33"/>
      <c r="H6" s="33"/>
      <c r="I6" s="33"/>
      <c r="J6" s="33"/>
      <c r="K6" s="33"/>
      <c r="L6" s="33"/>
    </row>
    <row r="7" spans="1:13" ht="21.75" customHeight="1">
      <c r="B7" s="109" t="s">
        <v>468</v>
      </c>
      <c r="C7" s="109"/>
      <c r="D7" s="33"/>
      <c r="E7" s="33" t="s">
        <v>8</v>
      </c>
      <c r="G7" s="33"/>
      <c r="H7" s="33"/>
      <c r="I7" s="33"/>
      <c r="J7" s="33"/>
      <c r="K7" s="33"/>
      <c r="L7" s="33"/>
    </row>
    <row r="8" spans="1:13" ht="21.75" customHeight="1" thickBot="1">
      <c r="A8" s="1"/>
      <c r="B8" s="1"/>
      <c r="C8" s="1"/>
      <c r="E8" s="5"/>
      <c r="F8" s="7"/>
      <c r="H8" s="5"/>
      <c r="I8" s="5"/>
      <c r="J8" s="5"/>
      <c r="K8" s="5"/>
      <c r="L8" s="5"/>
    </row>
    <row r="9" spans="1:13" s="8" customFormat="1" ht="27.75" customHeight="1" thickBot="1">
      <c r="A9" s="107" t="s">
        <v>0</v>
      </c>
      <c r="B9" s="108" t="s">
        <v>12</v>
      </c>
      <c r="C9" s="106" t="s">
        <v>461</v>
      </c>
      <c r="D9" s="20" t="s">
        <v>10</v>
      </c>
      <c r="E9" s="49" t="s">
        <v>208</v>
      </c>
      <c r="F9" s="25" t="s">
        <v>209</v>
      </c>
      <c r="G9" s="29" t="s">
        <v>343</v>
      </c>
      <c r="H9" s="12" t="s">
        <v>211</v>
      </c>
      <c r="I9" s="25" t="s">
        <v>212</v>
      </c>
      <c r="J9" s="26" t="s">
        <v>213</v>
      </c>
      <c r="K9" s="26" t="s">
        <v>214</v>
      </c>
      <c r="L9" s="26" t="s">
        <v>11</v>
      </c>
      <c r="M9" s="28" t="s">
        <v>9</v>
      </c>
    </row>
    <row r="10" spans="1:13" s="9" customFormat="1" ht="18" customHeight="1">
      <c r="A10" s="13">
        <v>1</v>
      </c>
      <c r="B10" s="90" t="s">
        <v>65</v>
      </c>
      <c r="C10" s="116">
        <v>19</v>
      </c>
      <c r="D10" s="17">
        <v>50</v>
      </c>
      <c r="E10" s="17">
        <v>30</v>
      </c>
      <c r="F10" s="17">
        <v>50</v>
      </c>
      <c r="G10" s="17">
        <v>30</v>
      </c>
      <c r="H10" s="17">
        <v>50</v>
      </c>
      <c r="I10" s="40"/>
      <c r="J10" s="40"/>
      <c r="K10" s="40"/>
      <c r="L10" s="27"/>
      <c r="M10" s="24">
        <f t="shared" ref="M10:M41" si="0">SUM(D10:K10)</f>
        <v>210</v>
      </c>
    </row>
    <row r="11" spans="1:13" s="9" customFormat="1" ht="18" customHeight="1">
      <c r="A11" s="14">
        <v>2</v>
      </c>
      <c r="B11" s="84" t="s">
        <v>48</v>
      </c>
      <c r="C11" s="104">
        <v>10</v>
      </c>
      <c r="D11" s="17">
        <v>30</v>
      </c>
      <c r="E11" s="17">
        <v>30</v>
      </c>
      <c r="F11" s="17">
        <v>1</v>
      </c>
      <c r="G11" s="17">
        <v>1</v>
      </c>
      <c r="H11" s="17">
        <v>15</v>
      </c>
      <c r="I11" s="17">
        <v>50</v>
      </c>
      <c r="J11" s="40"/>
      <c r="K11" s="40"/>
      <c r="L11" s="27"/>
      <c r="M11" s="24">
        <f t="shared" si="0"/>
        <v>127</v>
      </c>
    </row>
    <row r="12" spans="1:13" s="9" customFormat="1" ht="18" customHeight="1">
      <c r="A12" s="13">
        <v>3</v>
      </c>
      <c r="B12" s="84" t="s">
        <v>41</v>
      </c>
      <c r="C12" s="104">
        <v>4</v>
      </c>
      <c r="D12" s="17">
        <v>8</v>
      </c>
      <c r="E12" s="17">
        <v>10</v>
      </c>
      <c r="F12" s="52"/>
      <c r="G12" s="40"/>
      <c r="H12" s="40"/>
      <c r="I12" s="17">
        <v>30</v>
      </c>
      <c r="J12" s="17">
        <v>50</v>
      </c>
      <c r="K12" s="40"/>
      <c r="L12" s="27"/>
      <c r="M12" s="24">
        <f t="shared" si="0"/>
        <v>98</v>
      </c>
    </row>
    <row r="13" spans="1:13" s="9" customFormat="1" ht="18" customHeight="1">
      <c r="A13" s="14">
        <v>4</v>
      </c>
      <c r="B13" s="91" t="s">
        <v>74</v>
      </c>
      <c r="C13" s="113">
        <v>5</v>
      </c>
      <c r="D13" s="17">
        <v>30</v>
      </c>
      <c r="E13" s="17">
        <v>8</v>
      </c>
      <c r="F13" s="17">
        <v>1</v>
      </c>
      <c r="G13" s="17">
        <v>15</v>
      </c>
      <c r="H13" s="17">
        <v>8</v>
      </c>
      <c r="I13" s="17">
        <v>15</v>
      </c>
      <c r="J13" s="17">
        <v>15</v>
      </c>
      <c r="K13" s="40"/>
      <c r="L13" s="27"/>
      <c r="M13" s="24">
        <f t="shared" si="0"/>
        <v>92</v>
      </c>
    </row>
    <row r="14" spans="1:13" s="9" customFormat="1" ht="18" customHeight="1">
      <c r="A14" s="13">
        <v>5</v>
      </c>
      <c r="B14" s="84" t="s">
        <v>219</v>
      </c>
      <c r="C14" s="104">
        <v>3</v>
      </c>
      <c r="D14" s="40"/>
      <c r="E14" s="17">
        <v>6</v>
      </c>
      <c r="F14" s="17">
        <v>1</v>
      </c>
      <c r="G14" s="17">
        <v>8</v>
      </c>
      <c r="H14" s="40"/>
      <c r="I14" s="17">
        <v>15</v>
      </c>
      <c r="J14" s="17">
        <v>8</v>
      </c>
      <c r="K14" s="17">
        <v>50</v>
      </c>
      <c r="L14" s="27"/>
      <c r="M14" s="24">
        <f t="shared" si="0"/>
        <v>88</v>
      </c>
    </row>
    <row r="15" spans="1:13" s="9" customFormat="1" ht="18" customHeight="1">
      <c r="A15" s="14">
        <v>6</v>
      </c>
      <c r="B15" s="91" t="s">
        <v>56</v>
      </c>
      <c r="C15" s="116">
        <v>17</v>
      </c>
      <c r="D15" s="17">
        <v>8</v>
      </c>
      <c r="E15" s="17">
        <v>50</v>
      </c>
      <c r="F15" s="17">
        <v>30</v>
      </c>
      <c r="G15" s="40"/>
      <c r="H15" s="60"/>
      <c r="I15" s="40"/>
      <c r="J15" s="40"/>
      <c r="K15" s="60"/>
      <c r="L15" s="37"/>
      <c r="M15" s="24">
        <f t="shared" si="0"/>
        <v>88</v>
      </c>
    </row>
    <row r="16" spans="1:13" s="9" customFormat="1" ht="18" customHeight="1">
      <c r="A16" s="13">
        <v>7</v>
      </c>
      <c r="B16" s="91" t="s">
        <v>66</v>
      </c>
      <c r="C16" s="116">
        <v>8</v>
      </c>
      <c r="D16" s="17">
        <v>4</v>
      </c>
      <c r="E16" s="17">
        <v>15</v>
      </c>
      <c r="F16" s="17">
        <v>15</v>
      </c>
      <c r="G16" s="17">
        <v>50</v>
      </c>
      <c r="H16" s="40"/>
      <c r="I16" s="40"/>
      <c r="J16" s="40"/>
      <c r="K16" s="40"/>
      <c r="L16" s="27"/>
      <c r="M16" s="24">
        <f t="shared" si="0"/>
        <v>84</v>
      </c>
    </row>
    <row r="17" spans="1:13" s="9" customFormat="1" ht="18" customHeight="1">
      <c r="A17" s="14">
        <v>8</v>
      </c>
      <c r="B17" s="91" t="s">
        <v>54</v>
      </c>
      <c r="C17" s="116">
        <v>5</v>
      </c>
      <c r="D17" s="17">
        <v>50</v>
      </c>
      <c r="E17" s="17">
        <v>8</v>
      </c>
      <c r="F17" s="17">
        <v>8</v>
      </c>
      <c r="G17" s="40"/>
      <c r="H17" s="17">
        <v>8</v>
      </c>
      <c r="I17" s="40"/>
      <c r="J17" s="40"/>
      <c r="K17" s="40"/>
      <c r="L17" s="27"/>
      <c r="M17" s="24">
        <f t="shared" si="0"/>
        <v>74</v>
      </c>
    </row>
    <row r="18" spans="1:13" s="9" customFormat="1" ht="18" customHeight="1">
      <c r="A18" s="13">
        <v>9</v>
      </c>
      <c r="B18" s="84" t="s">
        <v>317</v>
      </c>
      <c r="C18" s="104">
        <v>1</v>
      </c>
      <c r="D18" s="52"/>
      <c r="E18" s="52"/>
      <c r="F18" s="17">
        <v>0</v>
      </c>
      <c r="G18" s="17">
        <v>15</v>
      </c>
      <c r="H18" s="17">
        <v>1</v>
      </c>
      <c r="I18" s="17">
        <v>1</v>
      </c>
      <c r="J18" s="17">
        <v>30</v>
      </c>
      <c r="K18" s="17">
        <v>15</v>
      </c>
      <c r="L18" s="37"/>
      <c r="M18" s="24">
        <f t="shared" si="0"/>
        <v>62</v>
      </c>
    </row>
    <row r="19" spans="1:13" s="9" customFormat="1" ht="18" customHeight="1">
      <c r="A19" s="14">
        <v>10</v>
      </c>
      <c r="B19" s="84" t="s">
        <v>398</v>
      </c>
      <c r="C19" s="104">
        <v>0</v>
      </c>
      <c r="D19" s="40"/>
      <c r="E19" s="40"/>
      <c r="F19" s="52"/>
      <c r="G19" s="40"/>
      <c r="H19" s="40"/>
      <c r="I19" s="40"/>
      <c r="J19" s="56">
        <v>50</v>
      </c>
      <c r="K19" s="60"/>
      <c r="L19" s="37"/>
      <c r="M19" s="24">
        <f t="shared" si="0"/>
        <v>50</v>
      </c>
    </row>
    <row r="20" spans="1:13" s="9" customFormat="1" ht="18" customHeight="1">
      <c r="A20" s="13">
        <v>11</v>
      </c>
      <c r="B20" s="16" t="s">
        <v>218</v>
      </c>
      <c r="C20" s="117" t="s">
        <v>469</v>
      </c>
      <c r="D20" s="40"/>
      <c r="E20" s="17">
        <v>50</v>
      </c>
      <c r="F20" s="52"/>
      <c r="G20" s="40"/>
      <c r="H20" s="40"/>
      <c r="I20" s="40"/>
      <c r="J20" s="40"/>
      <c r="K20" s="40"/>
      <c r="L20" s="27"/>
      <c r="M20" s="24">
        <f t="shared" si="0"/>
        <v>50</v>
      </c>
    </row>
    <row r="21" spans="1:13" s="9" customFormat="1" ht="18" customHeight="1">
      <c r="A21" s="14">
        <v>12</v>
      </c>
      <c r="B21" s="84" t="s">
        <v>403</v>
      </c>
      <c r="C21" s="104">
        <v>0</v>
      </c>
      <c r="D21" s="60"/>
      <c r="E21" s="61"/>
      <c r="F21" s="60"/>
      <c r="G21" s="60"/>
      <c r="H21" s="60"/>
      <c r="I21" s="60"/>
      <c r="J21" s="17">
        <v>50</v>
      </c>
      <c r="K21" s="60"/>
      <c r="L21" s="37"/>
      <c r="M21" s="24">
        <f t="shared" si="0"/>
        <v>50</v>
      </c>
    </row>
    <row r="22" spans="1:13" s="9" customFormat="1" ht="18" customHeight="1">
      <c r="A22" s="13">
        <v>13</v>
      </c>
      <c r="B22" s="84" t="s">
        <v>77</v>
      </c>
      <c r="C22" s="104">
        <v>3</v>
      </c>
      <c r="D22" s="17">
        <v>5</v>
      </c>
      <c r="E22" s="17">
        <v>5</v>
      </c>
      <c r="F22" s="17">
        <v>0</v>
      </c>
      <c r="G22" s="17">
        <v>0</v>
      </c>
      <c r="H22" s="17">
        <v>15</v>
      </c>
      <c r="I22" s="17">
        <v>8</v>
      </c>
      <c r="J22" s="17">
        <v>15</v>
      </c>
      <c r="K22" s="40"/>
      <c r="L22" s="27"/>
      <c r="M22" s="24">
        <f t="shared" si="0"/>
        <v>48</v>
      </c>
    </row>
    <row r="23" spans="1:13" s="9" customFormat="1" ht="18" customHeight="1">
      <c r="A23" s="14">
        <v>14</v>
      </c>
      <c r="B23" s="84" t="s">
        <v>312</v>
      </c>
      <c r="C23" s="104">
        <v>7</v>
      </c>
      <c r="D23" s="73"/>
      <c r="E23" s="73"/>
      <c r="F23" s="17">
        <v>15</v>
      </c>
      <c r="G23" s="74"/>
      <c r="H23" s="17">
        <v>30</v>
      </c>
      <c r="I23" s="17">
        <v>1</v>
      </c>
      <c r="J23" s="40"/>
      <c r="K23" s="74"/>
      <c r="L23" s="76"/>
      <c r="M23" s="24">
        <f t="shared" si="0"/>
        <v>46</v>
      </c>
    </row>
    <row r="24" spans="1:13" s="9" customFormat="1" ht="18" customHeight="1">
      <c r="A24" s="13">
        <v>15</v>
      </c>
      <c r="B24" s="16" t="s">
        <v>75</v>
      </c>
      <c r="C24" s="55"/>
      <c r="D24" s="17">
        <v>8</v>
      </c>
      <c r="E24" s="17">
        <v>15</v>
      </c>
      <c r="F24" s="17">
        <v>8</v>
      </c>
      <c r="G24" s="17">
        <v>1</v>
      </c>
      <c r="H24" s="40"/>
      <c r="I24" s="17">
        <v>8</v>
      </c>
      <c r="J24" s="40"/>
      <c r="K24" s="40"/>
      <c r="L24" s="27"/>
      <c r="M24" s="24">
        <f t="shared" si="0"/>
        <v>40</v>
      </c>
    </row>
    <row r="25" spans="1:13" s="9" customFormat="1" ht="18" customHeight="1">
      <c r="A25" s="14">
        <v>16</v>
      </c>
      <c r="B25" s="16" t="s">
        <v>64</v>
      </c>
      <c r="C25" s="55"/>
      <c r="D25" s="17">
        <v>15</v>
      </c>
      <c r="E25" s="17">
        <v>15</v>
      </c>
      <c r="F25" s="17">
        <v>8</v>
      </c>
      <c r="G25" s="40"/>
      <c r="H25" s="40"/>
      <c r="I25" s="40"/>
      <c r="J25" s="40"/>
      <c r="K25" s="40"/>
      <c r="L25" s="27"/>
      <c r="M25" s="24">
        <f t="shared" si="0"/>
        <v>38</v>
      </c>
    </row>
    <row r="26" spans="1:13" s="9" customFormat="1" ht="18" customHeight="1">
      <c r="A26" s="13">
        <v>17</v>
      </c>
      <c r="B26" s="16" t="s">
        <v>368</v>
      </c>
      <c r="C26" s="55"/>
      <c r="D26" s="40"/>
      <c r="E26" s="40"/>
      <c r="F26" s="52"/>
      <c r="G26" s="40"/>
      <c r="H26" s="40"/>
      <c r="I26" s="17">
        <v>1</v>
      </c>
      <c r="J26" s="17">
        <v>30</v>
      </c>
      <c r="K26" s="60"/>
      <c r="L26" s="37"/>
      <c r="M26" s="24">
        <f t="shared" si="0"/>
        <v>31</v>
      </c>
    </row>
    <row r="27" spans="1:13" s="9" customFormat="1" ht="18" customHeight="1">
      <c r="A27" s="14">
        <v>18</v>
      </c>
      <c r="B27" s="16" t="s">
        <v>404</v>
      </c>
      <c r="C27" s="55"/>
      <c r="D27" s="36"/>
      <c r="E27" s="70"/>
      <c r="F27" s="36"/>
      <c r="G27" s="36"/>
      <c r="H27" s="36"/>
      <c r="I27" s="36"/>
      <c r="J27" s="17">
        <v>30</v>
      </c>
      <c r="K27" s="60"/>
      <c r="L27" s="37"/>
      <c r="M27" s="24">
        <f t="shared" si="0"/>
        <v>30</v>
      </c>
    </row>
    <row r="28" spans="1:13" s="9" customFormat="1" ht="18" customHeight="1">
      <c r="A28" s="13">
        <v>19</v>
      </c>
      <c r="B28" s="16" t="s">
        <v>470</v>
      </c>
      <c r="C28" s="55"/>
      <c r="D28" s="40"/>
      <c r="E28" s="40"/>
      <c r="F28" s="52"/>
      <c r="G28" s="40"/>
      <c r="H28" s="40"/>
      <c r="I28" s="40"/>
      <c r="J28" s="40"/>
      <c r="K28" s="17">
        <v>30</v>
      </c>
      <c r="L28" s="37"/>
      <c r="M28" s="24">
        <f t="shared" si="0"/>
        <v>30</v>
      </c>
    </row>
    <row r="29" spans="1:13" s="9" customFormat="1" ht="18" customHeight="1">
      <c r="A29" s="14">
        <v>20</v>
      </c>
      <c r="B29" s="16" t="s">
        <v>228</v>
      </c>
      <c r="C29" s="55"/>
      <c r="D29" s="40"/>
      <c r="E29" s="17">
        <v>15</v>
      </c>
      <c r="F29" s="52"/>
      <c r="G29" s="40"/>
      <c r="H29" s="40"/>
      <c r="I29" s="40"/>
      <c r="J29" s="17">
        <v>8</v>
      </c>
      <c r="K29" s="40"/>
      <c r="L29" s="27"/>
      <c r="M29" s="24">
        <f t="shared" si="0"/>
        <v>23</v>
      </c>
    </row>
    <row r="30" spans="1:13" s="9" customFormat="1" ht="18" customHeight="1">
      <c r="A30" s="13">
        <v>21</v>
      </c>
      <c r="B30" s="16" t="s">
        <v>399</v>
      </c>
      <c r="C30" s="55"/>
      <c r="D30" s="40"/>
      <c r="E30" s="40"/>
      <c r="F30" s="52"/>
      <c r="G30" s="40"/>
      <c r="H30" s="40"/>
      <c r="I30" s="40"/>
      <c r="J30" s="17">
        <v>8</v>
      </c>
      <c r="K30" s="17">
        <v>15</v>
      </c>
      <c r="L30" s="37"/>
      <c r="M30" s="24">
        <f t="shared" si="0"/>
        <v>23</v>
      </c>
    </row>
    <row r="31" spans="1:13" s="9" customFormat="1" ht="18" customHeight="1">
      <c r="A31" s="14">
        <v>22</v>
      </c>
      <c r="B31" s="16" t="s">
        <v>51</v>
      </c>
      <c r="C31" s="55"/>
      <c r="D31" s="17">
        <v>15</v>
      </c>
      <c r="E31" s="17">
        <v>8</v>
      </c>
      <c r="F31" s="52"/>
      <c r="G31" s="60"/>
      <c r="H31" s="40"/>
      <c r="I31" s="40"/>
      <c r="J31" s="40"/>
      <c r="K31" s="60"/>
      <c r="L31" s="37"/>
      <c r="M31" s="24">
        <f t="shared" si="0"/>
        <v>23</v>
      </c>
    </row>
    <row r="32" spans="1:13" s="9" customFormat="1" ht="18" customHeight="1">
      <c r="A32" s="13">
        <v>23</v>
      </c>
      <c r="B32" s="16" t="s">
        <v>375</v>
      </c>
      <c r="C32" s="55"/>
      <c r="D32" s="40"/>
      <c r="E32" s="40"/>
      <c r="F32" s="52"/>
      <c r="G32" s="40"/>
      <c r="H32" s="40"/>
      <c r="I32" s="17">
        <v>0</v>
      </c>
      <c r="J32" s="17">
        <v>15</v>
      </c>
      <c r="K32" s="17">
        <v>8</v>
      </c>
      <c r="L32" s="37"/>
      <c r="M32" s="24">
        <f t="shared" si="0"/>
        <v>23</v>
      </c>
    </row>
    <row r="33" spans="1:13" s="9" customFormat="1" ht="18" customHeight="1">
      <c r="A33" s="14">
        <v>24</v>
      </c>
      <c r="B33" s="16" t="s">
        <v>68</v>
      </c>
      <c r="C33" s="55"/>
      <c r="D33" s="17">
        <v>4</v>
      </c>
      <c r="E33" s="17">
        <v>8</v>
      </c>
      <c r="F33" s="52"/>
      <c r="G33" s="40"/>
      <c r="H33" s="17">
        <v>1</v>
      </c>
      <c r="I33" s="17">
        <v>1</v>
      </c>
      <c r="J33" s="17">
        <v>8</v>
      </c>
      <c r="K33" s="60"/>
      <c r="L33" s="37"/>
      <c r="M33" s="24">
        <f t="shared" si="0"/>
        <v>22</v>
      </c>
    </row>
    <row r="34" spans="1:13" s="9" customFormat="1" ht="18" customHeight="1">
      <c r="A34" s="13">
        <v>25</v>
      </c>
      <c r="B34" s="18" t="s">
        <v>27</v>
      </c>
      <c r="C34" s="94"/>
      <c r="D34" s="17">
        <v>8</v>
      </c>
      <c r="E34" s="17">
        <v>8</v>
      </c>
      <c r="F34" s="17">
        <v>0</v>
      </c>
      <c r="G34" s="17">
        <v>0</v>
      </c>
      <c r="H34" s="17">
        <v>1</v>
      </c>
      <c r="I34" s="40"/>
      <c r="J34" s="17">
        <v>4</v>
      </c>
      <c r="K34" s="40"/>
      <c r="L34" s="27"/>
      <c r="M34" s="24">
        <f t="shared" si="0"/>
        <v>21</v>
      </c>
    </row>
    <row r="35" spans="1:13" s="9" customFormat="1" ht="18" customHeight="1">
      <c r="A35" s="14">
        <v>26</v>
      </c>
      <c r="B35" s="16" t="s">
        <v>62</v>
      </c>
      <c r="C35" s="55"/>
      <c r="D35" s="17">
        <v>4</v>
      </c>
      <c r="E35" s="17">
        <v>8</v>
      </c>
      <c r="F35" s="52"/>
      <c r="G35" s="40"/>
      <c r="H35" s="60"/>
      <c r="I35" s="60"/>
      <c r="J35" s="17">
        <v>8</v>
      </c>
      <c r="K35" s="60"/>
      <c r="L35" s="37"/>
      <c r="M35" s="24">
        <f t="shared" si="0"/>
        <v>20</v>
      </c>
    </row>
    <row r="36" spans="1:13" s="9" customFormat="1" ht="18" customHeight="1">
      <c r="A36" s="13">
        <v>27</v>
      </c>
      <c r="B36" s="16" t="s">
        <v>67</v>
      </c>
      <c r="C36" s="55"/>
      <c r="D36" s="17">
        <v>8</v>
      </c>
      <c r="E36" s="17">
        <v>7</v>
      </c>
      <c r="F36" s="52"/>
      <c r="G36" s="40"/>
      <c r="H36" s="40"/>
      <c r="I36" s="40"/>
      <c r="J36" s="17">
        <v>4</v>
      </c>
      <c r="K36" s="40"/>
      <c r="L36" s="27"/>
      <c r="M36" s="24">
        <f t="shared" si="0"/>
        <v>19</v>
      </c>
    </row>
    <row r="37" spans="1:13" s="9" customFormat="1" ht="18" customHeight="1">
      <c r="A37" s="14">
        <v>28</v>
      </c>
      <c r="B37" s="16" t="s">
        <v>316</v>
      </c>
      <c r="C37" s="55"/>
      <c r="D37" s="52"/>
      <c r="E37" s="52"/>
      <c r="F37" s="17">
        <v>1</v>
      </c>
      <c r="G37" s="17">
        <v>1</v>
      </c>
      <c r="H37" s="40"/>
      <c r="I37" s="17">
        <v>0</v>
      </c>
      <c r="J37" s="17">
        <v>8</v>
      </c>
      <c r="K37" s="17">
        <v>8</v>
      </c>
      <c r="L37" s="37"/>
      <c r="M37" s="24">
        <f t="shared" si="0"/>
        <v>18</v>
      </c>
    </row>
    <row r="38" spans="1:13" s="9" customFormat="1" ht="18" customHeight="1">
      <c r="A38" s="13">
        <v>29</v>
      </c>
      <c r="B38" s="16" t="s">
        <v>377</v>
      </c>
      <c r="C38" s="55"/>
      <c r="D38" s="40"/>
      <c r="E38" s="40"/>
      <c r="F38" s="52"/>
      <c r="G38" s="17">
        <v>8</v>
      </c>
      <c r="H38" s="40"/>
      <c r="I38" s="17">
        <v>0</v>
      </c>
      <c r="J38" s="40"/>
      <c r="K38" s="17">
        <v>8</v>
      </c>
      <c r="L38" s="37"/>
      <c r="M38" s="24">
        <f t="shared" si="0"/>
        <v>16</v>
      </c>
    </row>
    <row r="39" spans="1:13" s="9" customFormat="1" ht="18" customHeight="1">
      <c r="A39" s="13">
        <v>30</v>
      </c>
      <c r="B39" s="16" t="s">
        <v>376</v>
      </c>
      <c r="C39" s="55"/>
      <c r="D39" s="40"/>
      <c r="E39" s="40"/>
      <c r="F39" s="52"/>
      <c r="G39" s="40"/>
      <c r="H39" s="40"/>
      <c r="I39" s="17">
        <v>0</v>
      </c>
      <c r="J39" s="17">
        <v>15</v>
      </c>
      <c r="K39" s="60"/>
      <c r="L39" s="37"/>
      <c r="M39" s="24">
        <f t="shared" si="0"/>
        <v>15</v>
      </c>
    </row>
    <row r="40" spans="1:13" s="9" customFormat="1" ht="18" customHeight="1">
      <c r="A40" s="13">
        <v>31</v>
      </c>
      <c r="B40" s="16" t="s">
        <v>367</v>
      </c>
      <c r="C40" s="55"/>
      <c r="D40" s="40"/>
      <c r="E40" s="40"/>
      <c r="F40" s="52"/>
      <c r="G40" s="40"/>
      <c r="H40" s="40"/>
      <c r="I40" s="17">
        <v>8</v>
      </c>
      <c r="J40" s="17">
        <v>7</v>
      </c>
      <c r="K40" s="60"/>
      <c r="L40" s="37"/>
      <c r="M40" s="24">
        <f t="shared" si="0"/>
        <v>15</v>
      </c>
    </row>
    <row r="41" spans="1:13" ht="18" customHeight="1">
      <c r="A41" s="13">
        <v>32</v>
      </c>
      <c r="B41" s="16" t="s">
        <v>406</v>
      </c>
      <c r="C41" s="55"/>
      <c r="D41" s="40"/>
      <c r="E41" s="40"/>
      <c r="F41" s="52"/>
      <c r="G41" s="40"/>
      <c r="H41" s="40"/>
      <c r="I41" s="40"/>
      <c r="J41" s="17">
        <v>15</v>
      </c>
      <c r="K41" s="60"/>
      <c r="L41" s="36"/>
      <c r="M41" s="24">
        <f t="shared" si="0"/>
        <v>15</v>
      </c>
    </row>
    <row r="42" spans="1:13" ht="18" customHeight="1">
      <c r="A42" s="13">
        <v>33</v>
      </c>
      <c r="B42" s="16" t="s">
        <v>78</v>
      </c>
      <c r="C42" s="55"/>
      <c r="D42" s="17">
        <v>15</v>
      </c>
      <c r="E42" s="40"/>
      <c r="F42" s="52"/>
      <c r="G42" s="40"/>
      <c r="H42" s="40"/>
      <c r="I42" s="40"/>
      <c r="J42" s="40"/>
      <c r="K42" s="40"/>
      <c r="L42" s="17"/>
      <c r="M42" s="24">
        <f t="shared" ref="M42:M73" si="1">SUM(D42:K42)</f>
        <v>15</v>
      </c>
    </row>
    <row r="43" spans="1:13" ht="18" customHeight="1">
      <c r="A43" s="13">
        <v>34</v>
      </c>
      <c r="B43" s="16" t="s">
        <v>405</v>
      </c>
      <c r="C43" s="55"/>
      <c r="D43" s="36"/>
      <c r="E43" s="70"/>
      <c r="F43" s="36"/>
      <c r="G43" s="36"/>
      <c r="H43" s="36"/>
      <c r="I43" s="36"/>
      <c r="J43" s="17">
        <v>15</v>
      </c>
      <c r="K43" s="60"/>
      <c r="L43" s="36"/>
      <c r="M43" s="24">
        <f t="shared" si="1"/>
        <v>15</v>
      </c>
    </row>
    <row r="44" spans="1:13" ht="18" customHeight="1">
      <c r="A44" s="13">
        <v>35</v>
      </c>
      <c r="B44" s="16" t="s">
        <v>71</v>
      </c>
      <c r="C44" s="55"/>
      <c r="D44" s="17">
        <v>15</v>
      </c>
      <c r="E44" s="40"/>
      <c r="F44" s="52"/>
      <c r="G44" s="40"/>
      <c r="H44" s="40"/>
      <c r="I44" s="40"/>
      <c r="J44" s="40"/>
      <c r="K44" s="40"/>
      <c r="L44" s="17"/>
      <c r="M44" s="24">
        <f t="shared" si="1"/>
        <v>15</v>
      </c>
    </row>
    <row r="45" spans="1:13" ht="18" customHeight="1">
      <c r="A45" s="13">
        <v>36</v>
      </c>
      <c r="B45" s="18" t="s">
        <v>23</v>
      </c>
      <c r="C45" s="94"/>
      <c r="D45" s="17">
        <v>5</v>
      </c>
      <c r="E45" s="40"/>
      <c r="F45" s="52"/>
      <c r="G45" s="40"/>
      <c r="H45" s="17">
        <v>8</v>
      </c>
      <c r="I45" s="17">
        <v>1</v>
      </c>
      <c r="J45" s="40"/>
      <c r="K45" s="40"/>
      <c r="L45" s="17"/>
      <c r="M45" s="24">
        <f t="shared" si="1"/>
        <v>14</v>
      </c>
    </row>
    <row r="46" spans="1:13" ht="18" customHeight="1">
      <c r="A46" s="13">
        <v>37</v>
      </c>
      <c r="B46" s="16" t="s">
        <v>73</v>
      </c>
      <c r="C46" s="55"/>
      <c r="D46" s="17">
        <v>8</v>
      </c>
      <c r="E46" s="17">
        <v>5</v>
      </c>
      <c r="F46" s="52"/>
      <c r="G46" s="40"/>
      <c r="H46" s="40"/>
      <c r="I46" s="40"/>
      <c r="J46" s="40"/>
      <c r="K46" s="40"/>
      <c r="L46" s="17"/>
      <c r="M46" s="24">
        <f t="shared" si="1"/>
        <v>13</v>
      </c>
    </row>
    <row r="47" spans="1:13" ht="18" customHeight="1">
      <c r="A47" s="13">
        <v>38</v>
      </c>
      <c r="B47" s="16" t="s">
        <v>221</v>
      </c>
      <c r="C47" s="55"/>
      <c r="D47" s="40"/>
      <c r="E47" s="17">
        <v>4</v>
      </c>
      <c r="F47" s="52"/>
      <c r="G47" s="40"/>
      <c r="H47" s="40"/>
      <c r="I47" s="40"/>
      <c r="J47" s="17">
        <v>8</v>
      </c>
      <c r="K47" s="17">
        <v>1</v>
      </c>
      <c r="L47" s="17"/>
      <c r="M47" s="24">
        <f t="shared" si="1"/>
        <v>13</v>
      </c>
    </row>
    <row r="48" spans="1:13" ht="18" customHeight="1">
      <c r="A48" s="13">
        <v>39</v>
      </c>
      <c r="B48" s="16" t="s">
        <v>400</v>
      </c>
      <c r="C48" s="55"/>
      <c r="D48" s="40"/>
      <c r="E48" s="17">
        <v>5</v>
      </c>
      <c r="F48" s="17">
        <v>0</v>
      </c>
      <c r="G48" s="17">
        <v>0</v>
      </c>
      <c r="H48" s="17">
        <v>0</v>
      </c>
      <c r="I48" s="17">
        <v>0</v>
      </c>
      <c r="J48" s="17">
        <v>8</v>
      </c>
      <c r="K48" s="40"/>
      <c r="L48" s="17"/>
      <c r="M48" s="24">
        <f t="shared" si="1"/>
        <v>13</v>
      </c>
    </row>
    <row r="49" spans="1:13" ht="18" customHeight="1">
      <c r="A49" s="13">
        <v>40</v>
      </c>
      <c r="B49" s="16" t="s">
        <v>50</v>
      </c>
      <c r="C49" s="55"/>
      <c r="D49" s="17">
        <v>8</v>
      </c>
      <c r="E49" s="40"/>
      <c r="F49" s="17">
        <v>1</v>
      </c>
      <c r="G49" s="40"/>
      <c r="H49" s="40"/>
      <c r="I49" s="40"/>
      <c r="J49" s="17">
        <v>4</v>
      </c>
      <c r="K49" s="40"/>
      <c r="L49" s="17"/>
      <c r="M49" s="24">
        <f t="shared" si="1"/>
        <v>13</v>
      </c>
    </row>
    <row r="50" spans="1:13" ht="18" customHeight="1">
      <c r="A50" s="13">
        <v>41</v>
      </c>
      <c r="B50" s="16" t="s">
        <v>227</v>
      </c>
      <c r="C50" s="55"/>
      <c r="D50" s="17">
        <v>4</v>
      </c>
      <c r="E50" s="17">
        <v>4</v>
      </c>
      <c r="F50" s="17">
        <v>0</v>
      </c>
      <c r="G50" s="40"/>
      <c r="H50" s="40"/>
      <c r="I50" s="17">
        <v>1</v>
      </c>
      <c r="J50" s="17">
        <v>4</v>
      </c>
      <c r="K50" s="40"/>
      <c r="L50" s="17"/>
      <c r="M50" s="24">
        <f t="shared" si="1"/>
        <v>13</v>
      </c>
    </row>
    <row r="51" spans="1:13" ht="18" customHeight="1">
      <c r="A51" s="13">
        <v>42</v>
      </c>
      <c r="B51" s="16" t="s">
        <v>72</v>
      </c>
      <c r="C51" s="55"/>
      <c r="D51" s="17">
        <v>6</v>
      </c>
      <c r="E51" s="17">
        <v>4</v>
      </c>
      <c r="F51" s="52"/>
      <c r="G51" s="40"/>
      <c r="H51" s="40"/>
      <c r="I51" s="40"/>
      <c r="J51" s="40"/>
      <c r="K51" s="40"/>
      <c r="L51" s="17"/>
      <c r="M51" s="24">
        <f t="shared" si="1"/>
        <v>10</v>
      </c>
    </row>
    <row r="52" spans="1:13" ht="18" customHeight="1">
      <c r="A52" s="13">
        <v>43</v>
      </c>
      <c r="B52" s="16" t="s">
        <v>369</v>
      </c>
      <c r="C52" s="55"/>
      <c r="D52" s="40"/>
      <c r="E52" s="40"/>
      <c r="F52" s="52"/>
      <c r="G52" s="40"/>
      <c r="H52" s="40"/>
      <c r="I52" s="17">
        <v>1</v>
      </c>
      <c r="J52" s="17">
        <v>8</v>
      </c>
      <c r="K52" s="60"/>
      <c r="L52" s="36"/>
      <c r="M52" s="24">
        <f t="shared" si="1"/>
        <v>9</v>
      </c>
    </row>
    <row r="53" spans="1:13" ht="18" customHeight="1">
      <c r="A53" s="13">
        <v>44</v>
      </c>
      <c r="B53" s="16" t="s">
        <v>407</v>
      </c>
      <c r="C53" s="55"/>
      <c r="D53" s="40"/>
      <c r="E53" s="40"/>
      <c r="F53" s="52"/>
      <c r="G53" s="40"/>
      <c r="H53" s="40"/>
      <c r="I53" s="40"/>
      <c r="J53" s="17">
        <v>8</v>
      </c>
      <c r="K53" s="17">
        <v>1</v>
      </c>
      <c r="L53" s="36"/>
      <c r="M53" s="24">
        <f t="shared" si="1"/>
        <v>9</v>
      </c>
    </row>
    <row r="54" spans="1:13" ht="18" customHeight="1">
      <c r="A54" s="13">
        <v>45</v>
      </c>
      <c r="B54" s="16" t="s">
        <v>69</v>
      </c>
      <c r="C54" s="55"/>
      <c r="D54" s="17">
        <v>5</v>
      </c>
      <c r="E54" s="40"/>
      <c r="F54" s="52"/>
      <c r="G54" s="40"/>
      <c r="H54" s="40"/>
      <c r="I54" s="40"/>
      <c r="J54" s="17">
        <v>4</v>
      </c>
      <c r="K54" s="60"/>
      <c r="L54" s="36"/>
      <c r="M54" s="24">
        <f t="shared" si="1"/>
        <v>9</v>
      </c>
    </row>
    <row r="55" spans="1:13" ht="18" customHeight="1">
      <c r="A55" s="13">
        <v>46</v>
      </c>
      <c r="B55" s="16" t="s">
        <v>63</v>
      </c>
      <c r="C55" s="55"/>
      <c r="D55" s="17">
        <v>8</v>
      </c>
      <c r="E55" s="40"/>
      <c r="F55" s="52"/>
      <c r="G55" s="40"/>
      <c r="H55" s="40"/>
      <c r="I55" s="40"/>
      <c r="J55" s="40"/>
      <c r="K55" s="40"/>
      <c r="L55" s="17"/>
      <c r="M55" s="24">
        <f t="shared" si="1"/>
        <v>8</v>
      </c>
    </row>
    <row r="56" spans="1:13" ht="18" customHeight="1">
      <c r="A56" s="13">
        <v>47</v>
      </c>
      <c r="B56" s="16" t="s">
        <v>401</v>
      </c>
      <c r="C56" s="55"/>
      <c r="D56" s="40"/>
      <c r="E56" s="40"/>
      <c r="F56" s="52"/>
      <c r="G56" s="40"/>
      <c r="H56" s="40"/>
      <c r="I56" s="40"/>
      <c r="J56" s="17">
        <v>8</v>
      </c>
      <c r="K56" s="17">
        <v>0</v>
      </c>
      <c r="L56" s="36"/>
      <c r="M56" s="24">
        <f t="shared" si="1"/>
        <v>8</v>
      </c>
    </row>
    <row r="57" spans="1:13" ht="18" customHeight="1">
      <c r="A57" s="13">
        <v>48</v>
      </c>
      <c r="B57" s="16" t="s">
        <v>471</v>
      </c>
      <c r="C57" s="55"/>
      <c r="D57" s="40"/>
      <c r="E57" s="40"/>
      <c r="F57" s="52"/>
      <c r="G57" s="40"/>
      <c r="H57" s="40"/>
      <c r="I57" s="40"/>
      <c r="J57" s="40"/>
      <c r="K57" s="17">
        <v>8</v>
      </c>
      <c r="L57" s="36"/>
      <c r="M57" s="24">
        <f t="shared" si="1"/>
        <v>8</v>
      </c>
    </row>
    <row r="58" spans="1:13" ht="18" customHeight="1">
      <c r="A58" s="13">
        <v>49</v>
      </c>
      <c r="B58" s="16" t="s">
        <v>408</v>
      </c>
      <c r="C58" s="55"/>
      <c r="D58" s="40"/>
      <c r="E58" s="40"/>
      <c r="F58" s="52"/>
      <c r="G58" s="40"/>
      <c r="H58" s="40"/>
      <c r="I58" s="40"/>
      <c r="J58" s="17">
        <v>8</v>
      </c>
      <c r="K58" s="17">
        <v>0</v>
      </c>
      <c r="L58" s="36"/>
      <c r="M58" s="24">
        <f t="shared" si="1"/>
        <v>8</v>
      </c>
    </row>
    <row r="59" spans="1:13" ht="18" customHeight="1">
      <c r="A59" s="13">
        <v>50</v>
      </c>
      <c r="B59" s="16" t="s">
        <v>76</v>
      </c>
      <c r="C59" s="55"/>
      <c r="D59" s="17">
        <v>7</v>
      </c>
      <c r="E59" s="40"/>
      <c r="F59" s="17">
        <v>1</v>
      </c>
      <c r="G59" s="40"/>
      <c r="H59" s="40"/>
      <c r="I59" s="40"/>
      <c r="J59" s="40"/>
      <c r="K59" s="40"/>
      <c r="L59" s="17"/>
      <c r="M59" s="24">
        <f t="shared" si="1"/>
        <v>8</v>
      </c>
    </row>
    <row r="60" spans="1:13" ht="18" customHeight="1">
      <c r="A60" s="13">
        <v>51</v>
      </c>
      <c r="B60" s="16" t="s">
        <v>220</v>
      </c>
      <c r="C60" s="55"/>
      <c r="D60" s="40"/>
      <c r="E60" s="17">
        <v>8</v>
      </c>
      <c r="F60" s="52"/>
      <c r="G60" s="40"/>
      <c r="H60" s="40"/>
      <c r="I60" s="40"/>
      <c r="J60" s="40"/>
      <c r="K60" s="40"/>
      <c r="L60" s="17"/>
      <c r="M60" s="24">
        <f t="shared" si="1"/>
        <v>8</v>
      </c>
    </row>
    <row r="61" spans="1:13" ht="18" customHeight="1">
      <c r="A61" s="13">
        <v>52</v>
      </c>
      <c r="B61" s="16" t="s">
        <v>313</v>
      </c>
      <c r="C61" s="55"/>
      <c r="D61" s="52"/>
      <c r="E61" s="52"/>
      <c r="F61" s="17">
        <v>8</v>
      </c>
      <c r="G61" s="60"/>
      <c r="H61" s="40"/>
      <c r="I61" s="40"/>
      <c r="J61" s="40"/>
      <c r="K61" s="60"/>
      <c r="L61" s="36"/>
      <c r="M61" s="24">
        <f t="shared" si="1"/>
        <v>8</v>
      </c>
    </row>
    <row r="62" spans="1:13" ht="18" customHeight="1">
      <c r="A62" s="13">
        <v>53</v>
      </c>
      <c r="B62" s="16" t="s">
        <v>70</v>
      </c>
      <c r="C62" s="55"/>
      <c r="D62" s="17">
        <v>4</v>
      </c>
      <c r="E62" s="17">
        <v>4</v>
      </c>
      <c r="F62" s="73"/>
      <c r="G62" s="40"/>
      <c r="H62" s="74"/>
      <c r="I62" s="40"/>
      <c r="J62" s="40"/>
      <c r="K62" s="74"/>
      <c r="L62" s="75"/>
      <c r="M62" s="24">
        <f t="shared" si="1"/>
        <v>8</v>
      </c>
    </row>
    <row r="63" spans="1:13" ht="18" customHeight="1">
      <c r="A63" s="13">
        <v>54</v>
      </c>
      <c r="B63" s="16" t="s">
        <v>53</v>
      </c>
      <c r="C63" s="55"/>
      <c r="D63" s="17">
        <v>7</v>
      </c>
      <c r="E63" s="52"/>
      <c r="F63" s="17">
        <v>0</v>
      </c>
      <c r="G63" s="60"/>
      <c r="H63" s="40"/>
      <c r="I63" s="40"/>
      <c r="J63" s="40"/>
      <c r="K63" s="60"/>
      <c r="L63" s="36"/>
      <c r="M63" s="24">
        <f t="shared" si="1"/>
        <v>7</v>
      </c>
    </row>
    <row r="64" spans="1:13" ht="18" customHeight="1">
      <c r="A64" s="13">
        <v>55</v>
      </c>
      <c r="B64" s="16" t="s">
        <v>409</v>
      </c>
      <c r="C64" s="55"/>
      <c r="D64" s="40"/>
      <c r="E64" s="40"/>
      <c r="F64" s="52"/>
      <c r="G64" s="40"/>
      <c r="H64" s="40"/>
      <c r="I64" s="40"/>
      <c r="J64" s="17">
        <v>6</v>
      </c>
      <c r="K64" s="17">
        <v>1</v>
      </c>
      <c r="L64" s="36"/>
      <c r="M64" s="24">
        <f t="shared" si="1"/>
        <v>7</v>
      </c>
    </row>
    <row r="65" spans="1:13" ht="18" customHeight="1">
      <c r="A65" s="13">
        <v>56</v>
      </c>
      <c r="B65" s="16" t="s">
        <v>410</v>
      </c>
      <c r="C65" s="55"/>
      <c r="D65" s="40"/>
      <c r="E65" s="40"/>
      <c r="F65" s="52"/>
      <c r="G65" s="40"/>
      <c r="H65" s="40"/>
      <c r="I65" s="40"/>
      <c r="J65" s="17">
        <v>6</v>
      </c>
      <c r="K65" s="17">
        <v>1</v>
      </c>
      <c r="L65" s="36"/>
      <c r="M65" s="24">
        <f t="shared" si="1"/>
        <v>7</v>
      </c>
    </row>
    <row r="66" spans="1:13" ht="18" customHeight="1">
      <c r="A66" s="13">
        <v>57</v>
      </c>
      <c r="B66" s="16" t="s">
        <v>402</v>
      </c>
      <c r="C66" s="55"/>
      <c r="D66" s="40"/>
      <c r="E66" s="40"/>
      <c r="F66" s="52"/>
      <c r="G66" s="40"/>
      <c r="H66" s="40"/>
      <c r="I66" s="40"/>
      <c r="J66" s="17">
        <v>5</v>
      </c>
      <c r="K66" s="60"/>
      <c r="L66" s="36"/>
      <c r="M66" s="24">
        <f t="shared" si="1"/>
        <v>5</v>
      </c>
    </row>
    <row r="67" spans="1:13" ht="18" customHeight="1">
      <c r="A67" s="13">
        <v>58</v>
      </c>
      <c r="B67" s="16" t="s">
        <v>226</v>
      </c>
      <c r="C67" s="55"/>
      <c r="D67" s="40"/>
      <c r="E67" s="17">
        <v>4</v>
      </c>
      <c r="F67" s="17">
        <v>1</v>
      </c>
      <c r="G67" s="40"/>
      <c r="H67" s="40"/>
      <c r="I67" s="40"/>
      <c r="J67" s="40"/>
      <c r="K67" s="40"/>
      <c r="L67" s="17"/>
      <c r="M67" s="24">
        <f t="shared" si="1"/>
        <v>5</v>
      </c>
    </row>
    <row r="68" spans="1:13" ht="18" customHeight="1">
      <c r="A68" s="13">
        <v>59</v>
      </c>
      <c r="B68" s="16" t="s">
        <v>55</v>
      </c>
      <c r="C68" s="55"/>
      <c r="D68" s="17">
        <v>5</v>
      </c>
      <c r="E68" s="40"/>
      <c r="F68" s="52"/>
      <c r="G68" s="40"/>
      <c r="H68" s="40"/>
      <c r="I68" s="40"/>
      <c r="J68" s="40"/>
      <c r="K68" s="40"/>
      <c r="L68" s="17"/>
      <c r="M68" s="24">
        <f t="shared" si="1"/>
        <v>5</v>
      </c>
    </row>
    <row r="69" spans="1:13" ht="18" customHeight="1">
      <c r="A69" s="13">
        <v>60</v>
      </c>
      <c r="B69" s="16" t="s">
        <v>49</v>
      </c>
      <c r="C69" s="16"/>
      <c r="D69" s="53">
        <v>4</v>
      </c>
      <c r="E69" s="72"/>
      <c r="F69" s="72"/>
      <c r="G69" s="62"/>
      <c r="H69" s="42"/>
      <c r="I69" s="42"/>
      <c r="J69" s="42"/>
      <c r="K69" s="62"/>
      <c r="L69" s="71"/>
      <c r="M69" s="23">
        <f t="shared" si="1"/>
        <v>4</v>
      </c>
    </row>
    <row r="70" spans="1:13" ht="18" customHeight="1">
      <c r="A70" s="13">
        <v>61</v>
      </c>
      <c r="B70" s="16" t="s">
        <v>411</v>
      </c>
      <c r="C70" s="16"/>
      <c r="D70" s="42"/>
      <c r="E70" s="42"/>
      <c r="F70" s="72"/>
      <c r="G70" s="42"/>
      <c r="H70" s="42"/>
      <c r="I70" s="42"/>
      <c r="J70" s="53">
        <v>4</v>
      </c>
      <c r="K70" s="53">
        <v>0</v>
      </c>
      <c r="L70" s="71"/>
      <c r="M70" s="23">
        <f t="shared" si="1"/>
        <v>4</v>
      </c>
    </row>
    <row r="71" spans="1:13" ht="18" customHeight="1">
      <c r="A71" s="13">
        <v>62</v>
      </c>
      <c r="B71" s="16" t="s">
        <v>396</v>
      </c>
      <c r="C71" s="16"/>
      <c r="D71" s="42"/>
      <c r="E71" s="42"/>
      <c r="F71" s="72"/>
      <c r="G71" s="42"/>
      <c r="H71" s="42"/>
      <c r="I71" s="42"/>
      <c r="J71" s="53">
        <v>4</v>
      </c>
      <c r="K71" s="62"/>
      <c r="L71" s="71"/>
      <c r="M71" s="23">
        <f t="shared" si="1"/>
        <v>4</v>
      </c>
    </row>
    <row r="72" spans="1:13" ht="18" customHeight="1">
      <c r="A72" s="13">
        <v>63</v>
      </c>
      <c r="B72" s="16" t="s">
        <v>362</v>
      </c>
      <c r="C72" s="16"/>
      <c r="D72" s="42"/>
      <c r="E72" s="42"/>
      <c r="F72" s="72"/>
      <c r="G72" s="42"/>
      <c r="H72" s="53">
        <v>0</v>
      </c>
      <c r="I72" s="53">
        <v>0</v>
      </c>
      <c r="J72" s="53">
        <v>4</v>
      </c>
      <c r="K72" s="62"/>
      <c r="L72" s="71"/>
      <c r="M72" s="23">
        <f t="shared" si="1"/>
        <v>4</v>
      </c>
    </row>
    <row r="73" spans="1:13" ht="18" customHeight="1">
      <c r="A73" s="13">
        <v>64</v>
      </c>
      <c r="B73" s="16" t="s">
        <v>348</v>
      </c>
      <c r="C73" s="16"/>
      <c r="D73" s="42"/>
      <c r="E73" s="42"/>
      <c r="F73" s="72"/>
      <c r="G73" s="53">
        <v>0</v>
      </c>
      <c r="H73" s="53">
        <v>0</v>
      </c>
      <c r="I73" s="53">
        <v>0</v>
      </c>
      <c r="J73" s="53">
        <v>4</v>
      </c>
      <c r="K73" s="53">
        <v>0</v>
      </c>
      <c r="L73" s="71"/>
      <c r="M73" s="23">
        <f t="shared" si="1"/>
        <v>4</v>
      </c>
    </row>
    <row r="74" spans="1:13" ht="18" customHeight="1">
      <c r="A74" s="13">
        <v>65</v>
      </c>
      <c r="B74" s="16" t="s">
        <v>412</v>
      </c>
      <c r="C74" s="16"/>
      <c r="D74" s="42"/>
      <c r="E74" s="42"/>
      <c r="F74" s="72"/>
      <c r="G74" s="42"/>
      <c r="H74" s="42"/>
      <c r="I74" s="42"/>
      <c r="J74" s="53">
        <v>4</v>
      </c>
      <c r="K74" s="53">
        <v>0</v>
      </c>
      <c r="L74" s="71"/>
      <c r="M74" s="23">
        <f t="shared" ref="M74:M83" si="2">SUM(D74:K74)</f>
        <v>4</v>
      </c>
    </row>
    <row r="75" spans="1:13" ht="18" customHeight="1">
      <c r="A75" s="13">
        <v>66</v>
      </c>
      <c r="B75" s="16" t="s">
        <v>32</v>
      </c>
      <c r="C75" s="16"/>
      <c r="D75" s="53">
        <v>0</v>
      </c>
      <c r="E75" s="53">
        <v>4</v>
      </c>
      <c r="F75" s="72"/>
      <c r="G75" s="42"/>
      <c r="H75" s="42"/>
      <c r="I75" s="42"/>
      <c r="J75" s="42"/>
      <c r="K75" s="42"/>
      <c r="L75" s="53"/>
      <c r="M75" s="23">
        <f t="shared" si="2"/>
        <v>4</v>
      </c>
    </row>
    <row r="76" spans="1:13" ht="18" customHeight="1">
      <c r="A76" s="13">
        <v>67</v>
      </c>
      <c r="B76" s="16" t="s">
        <v>397</v>
      </c>
      <c r="C76" s="16"/>
      <c r="D76" s="42"/>
      <c r="E76" s="42"/>
      <c r="F76" s="72"/>
      <c r="G76" s="42"/>
      <c r="H76" s="42"/>
      <c r="I76" s="42"/>
      <c r="J76" s="53">
        <v>4</v>
      </c>
      <c r="K76" s="62"/>
      <c r="L76" s="71"/>
      <c r="M76" s="23">
        <f t="shared" si="2"/>
        <v>4</v>
      </c>
    </row>
    <row r="77" spans="1:13" ht="18" customHeight="1">
      <c r="A77" s="13">
        <v>68</v>
      </c>
      <c r="B77" s="16" t="s">
        <v>315</v>
      </c>
      <c r="C77" s="16"/>
      <c r="D77" s="72"/>
      <c r="E77" s="72"/>
      <c r="F77" s="53">
        <v>1</v>
      </c>
      <c r="G77" s="53">
        <v>1</v>
      </c>
      <c r="H77" s="42"/>
      <c r="I77" s="42"/>
      <c r="J77" s="42"/>
      <c r="K77" s="62"/>
      <c r="L77" s="71"/>
      <c r="M77" s="23">
        <f t="shared" si="2"/>
        <v>2</v>
      </c>
    </row>
    <row r="78" spans="1:13" ht="18" customHeight="1">
      <c r="A78" s="13">
        <v>69</v>
      </c>
      <c r="B78" s="16" t="s">
        <v>474</v>
      </c>
      <c r="C78" s="16"/>
      <c r="D78" s="42"/>
      <c r="E78" s="42"/>
      <c r="F78" s="72"/>
      <c r="G78" s="42"/>
      <c r="H78" s="42"/>
      <c r="I78" s="42"/>
      <c r="J78" s="42"/>
      <c r="K78" s="53">
        <v>1</v>
      </c>
      <c r="L78" s="71"/>
      <c r="M78" s="23">
        <f t="shared" si="2"/>
        <v>1</v>
      </c>
    </row>
    <row r="79" spans="1:13" ht="18" customHeight="1">
      <c r="A79" s="13">
        <v>70</v>
      </c>
      <c r="B79" s="16" t="s">
        <v>52</v>
      </c>
      <c r="C79" s="16"/>
      <c r="D79" s="53">
        <v>1</v>
      </c>
      <c r="E79" s="72"/>
      <c r="F79" s="72"/>
      <c r="G79" s="62"/>
      <c r="H79" s="42"/>
      <c r="I79" s="42"/>
      <c r="J79" s="42"/>
      <c r="K79" s="62"/>
      <c r="L79" s="71"/>
      <c r="M79" s="23">
        <f t="shared" si="2"/>
        <v>1</v>
      </c>
    </row>
    <row r="80" spans="1:13" ht="18" customHeight="1">
      <c r="A80" s="13">
        <v>71</v>
      </c>
      <c r="B80" s="16" t="s">
        <v>473</v>
      </c>
      <c r="C80" s="16"/>
      <c r="D80" s="42"/>
      <c r="E80" s="42"/>
      <c r="F80" s="72"/>
      <c r="G80" s="42"/>
      <c r="H80" s="42"/>
      <c r="I80" s="42"/>
      <c r="J80" s="42"/>
      <c r="K80" s="53">
        <v>1</v>
      </c>
      <c r="L80" s="71"/>
      <c r="M80" s="23">
        <f t="shared" si="2"/>
        <v>1</v>
      </c>
    </row>
    <row r="81" spans="1:13" ht="18" customHeight="1">
      <c r="A81" s="13">
        <v>72</v>
      </c>
      <c r="B81" s="16" t="s">
        <v>472</v>
      </c>
      <c r="C81" s="16"/>
      <c r="D81" s="42"/>
      <c r="E81" s="42"/>
      <c r="F81" s="72"/>
      <c r="G81" s="42"/>
      <c r="H81" s="42"/>
      <c r="I81" s="42"/>
      <c r="J81" s="42"/>
      <c r="K81" s="53">
        <v>1</v>
      </c>
      <c r="L81" s="71"/>
      <c r="M81" s="23">
        <f t="shared" si="2"/>
        <v>1</v>
      </c>
    </row>
    <row r="82" spans="1:13" ht="18" customHeight="1">
      <c r="A82" s="13">
        <v>73</v>
      </c>
      <c r="B82" s="16" t="s">
        <v>318</v>
      </c>
      <c r="C82" s="16"/>
      <c r="D82" s="72"/>
      <c r="E82" s="72"/>
      <c r="F82" s="53">
        <v>0</v>
      </c>
      <c r="G82" s="62"/>
      <c r="H82" s="42"/>
      <c r="I82" s="42"/>
      <c r="J82" s="42"/>
      <c r="K82" s="62"/>
      <c r="L82" s="71"/>
      <c r="M82" s="23">
        <f t="shared" si="2"/>
        <v>0</v>
      </c>
    </row>
    <row r="83" spans="1:13" ht="18" customHeight="1">
      <c r="A83" s="13">
        <v>74</v>
      </c>
      <c r="B83" s="16" t="s">
        <v>314</v>
      </c>
      <c r="C83" s="16"/>
      <c r="D83" s="72"/>
      <c r="E83" s="72"/>
      <c r="F83" s="53">
        <v>0</v>
      </c>
      <c r="G83" s="62"/>
      <c r="H83" s="42"/>
      <c r="I83" s="42"/>
      <c r="J83" s="42"/>
      <c r="K83" s="62"/>
      <c r="L83" s="71"/>
      <c r="M83" s="23">
        <f t="shared" si="2"/>
        <v>0</v>
      </c>
    </row>
  </sheetData>
  <autoFilter ref="B9:M9" xr:uid="{00000000-0009-0000-0000-000002000000}">
    <sortState xmlns:xlrd2="http://schemas.microsoft.com/office/spreadsheetml/2017/richdata2" ref="B10:M83">
      <sortCondition descending="1" ref="M9"/>
    </sortState>
  </autoFilter>
  <conditionalFormatting sqref="B10:C83">
    <cfRule type="expression" dxfId="10" priority="1">
      <formula>$B10="ZZZ"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4"/>
  <sheetViews>
    <sheetView workbookViewId="0">
      <selection activeCell="C20" sqref="C20"/>
    </sheetView>
  </sheetViews>
  <sheetFormatPr baseColWidth="10" defaultRowHeight="15"/>
  <cols>
    <col min="1" max="1" width="3.85546875" customWidth="1"/>
    <col min="2" max="2" width="37.140625" customWidth="1"/>
    <col min="3" max="3" width="10.140625" customWidth="1"/>
    <col min="4" max="4" width="15.7109375" customWidth="1"/>
    <col min="5" max="5" width="12.5703125" style="6" customWidth="1"/>
    <col min="6" max="6" width="13.5703125" customWidth="1"/>
    <col min="7" max="7" width="13.42578125" customWidth="1"/>
    <col min="8" max="8" width="13" customWidth="1"/>
    <col min="9" max="9" width="14.5703125" customWidth="1"/>
    <col min="10" max="10" width="18.42578125" customWidth="1"/>
    <col min="11" max="11" width="14.85546875" customWidth="1"/>
    <col min="12" max="12" width="13.140625" customWidth="1"/>
    <col min="13" max="13" width="15.7109375" style="21" customWidth="1"/>
    <col min="14" max="14" width="11.42578125" style="21"/>
    <col min="252" max="252" width="3.85546875" customWidth="1"/>
    <col min="253" max="253" width="25" customWidth="1"/>
    <col min="254" max="254" width="14.85546875" bestFit="1" customWidth="1"/>
    <col min="255" max="255" width="11.28515625" customWidth="1"/>
    <col min="256" max="256" width="11.5703125" customWidth="1"/>
    <col min="257" max="257" width="10.7109375" customWidth="1"/>
    <col min="258" max="258" width="11.28515625" customWidth="1"/>
    <col min="259" max="264" width="10.7109375" customWidth="1"/>
    <col min="265" max="265" width="9.28515625" customWidth="1"/>
    <col min="266" max="266" width="10.7109375" customWidth="1"/>
    <col min="508" max="508" width="3.85546875" customWidth="1"/>
    <col min="509" max="509" width="25" customWidth="1"/>
    <col min="510" max="510" width="14.85546875" bestFit="1" customWidth="1"/>
    <col min="511" max="511" width="11.28515625" customWidth="1"/>
    <col min="512" max="512" width="11.5703125" customWidth="1"/>
    <col min="513" max="513" width="10.7109375" customWidth="1"/>
    <col min="514" max="514" width="11.28515625" customWidth="1"/>
    <col min="515" max="520" width="10.7109375" customWidth="1"/>
    <col min="521" max="521" width="9.28515625" customWidth="1"/>
    <col min="522" max="522" width="10.7109375" customWidth="1"/>
    <col min="764" max="764" width="3.85546875" customWidth="1"/>
    <col min="765" max="765" width="25" customWidth="1"/>
    <col min="766" max="766" width="14.85546875" bestFit="1" customWidth="1"/>
    <col min="767" max="767" width="11.28515625" customWidth="1"/>
    <col min="768" max="768" width="11.5703125" customWidth="1"/>
    <col min="769" max="769" width="10.7109375" customWidth="1"/>
    <col min="770" max="770" width="11.28515625" customWidth="1"/>
    <col min="771" max="776" width="10.7109375" customWidth="1"/>
    <col min="777" max="777" width="9.28515625" customWidth="1"/>
    <col min="778" max="778" width="10.7109375" customWidth="1"/>
    <col min="1020" max="1020" width="3.85546875" customWidth="1"/>
    <col min="1021" max="1021" width="25" customWidth="1"/>
    <col min="1022" max="1022" width="14.85546875" bestFit="1" customWidth="1"/>
    <col min="1023" max="1023" width="11.28515625" customWidth="1"/>
    <col min="1024" max="1024" width="11.5703125" customWidth="1"/>
    <col min="1025" max="1025" width="10.7109375" customWidth="1"/>
    <col min="1026" max="1026" width="11.28515625" customWidth="1"/>
    <col min="1027" max="1032" width="10.7109375" customWidth="1"/>
    <col min="1033" max="1033" width="9.28515625" customWidth="1"/>
    <col min="1034" max="1034" width="10.7109375" customWidth="1"/>
    <col min="1276" max="1276" width="3.85546875" customWidth="1"/>
    <col min="1277" max="1277" width="25" customWidth="1"/>
    <col min="1278" max="1278" width="14.85546875" bestFit="1" customWidth="1"/>
    <col min="1279" max="1279" width="11.28515625" customWidth="1"/>
    <col min="1280" max="1280" width="11.5703125" customWidth="1"/>
    <col min="1281" max="1281" width="10.7109375" customWidth="1"/>
    <col min="1282" max="1282" width="11.28515625" customWidth="1"/>
    <col min="1283" max="1288" width="10.7109375" customWidth="1"/>
    <col min="1289" max="1289" width="9.28515625" customWidth="1"/>
    <col min="1290" max="1290" width="10.7109375" customWidth="1"/>
    <col min="1532" max="1532" width="3.85546875" customWidth="1"/>
    <col min="1533" max="1533" width="25" customWidth="1"/>
    <col min="1534" max="1534" width="14.85546875" bestFit="1" customWidth="1"/>
    <col min="1535" max="1535" width="11.28515625" customWidth="1"/>
    <col min="1536" max="1536" width="11.5703125" customWidth="1"/>
    <col min="1537" max="1537" width="10.7109375" customWidth="1"/>
    <col min="1538" max="1538" width="11.28515625" customWidth="1"/>
    <col min="1539" max="1544" width="10.7109375" customWidth="1"/>
    <col min="1545" max="1545" width="9.28515625" customWidth="1"/>
    <col min="1546" max="1546" width="10.7109375" customWidth="1"/>
    <col min="1788" max="1788" width="3.85546875" customWidth="1"/>
    <col min="1789" max="1789" width="25" customWidth="1"/>
    <col min="1790" max="1790" width="14.85546875" bestFit="1" customWidth="1"/>
    <col min="1791" max="1791" width="11.28515625" customWidth="1"/>
    <col min="1792" max="1792" width="11.5703125" customWidth="1"/>
    <col min="1793" max="1793" width="10.7109375" customWidth="1"/>
    <col min="1794" max="1794" width="11.28515625" customWidth="1"/>
    <col min="1795" max="1800" width="10.7109375" customWidth="1"/>
    <col min="1801" max="1801" width="9.28515625" customWidth="1"/>
    <col min="1802" max="1802" width="10.7109375" customWidth="1"/>
    <col min="2044" max="2044" width="3.85546875" customWidth="1"/>
    <col min="2045" max="2045" width="25" customWidth="1"/>
    <col min="2046" max="2046" width="14.85546875" bestFit="1" customWidth="1"/>
    <col min="2047" max="2047" width="11.28515625" customWidth="1"/>
    <col min="2048" max="2048" width="11.5703125" customWidth="1"/>
    <col min="2049" max="2049" width="10.7109375" customWidth="1"/>
    <col min="2050" max="2050" width="11.28515625" customWidth="1"/>
    <col min="2051" max="2056" width="10.7109375" customWidth="1"/>
    <col min="2057" max="2057" width="9.28515625" customWidth="1"/>
    <col min="2058" max="2058" width="10.7109375" customWidth="1"/>
    <col min="2300" max="2300" width="3.85546875" customWidth="1"/>
    <col min="2301" max="2301" width="25" customWidth="1"/>
    <col min="2302" max="2302" width="14.85546875" bestFit="1" customWidth="1"/>
    <col min="2303" max="2303" width="11.28515625" customWidth="1"/>
    <col min="2304" max="2304" width="11.5703125" customWidth="1"/>
    <col min="2305" max="2305" width="10.7109375" customWidth="1"/>
    <col min="2306" max="2306" width="11.28515625" customWidth="1"/>
    <col min="2307" max="2312" width="10.7109375" customWidth="1"/>
    <col min="2313" max="2313" width="9.28515625" customWidth="1"/>
    <col min="2314" max="2314" width="10.7109375" customWidth="1"/>
    <col min="2556" max="2556" width="3.85546875" customWidth="1"/>
    <col min="2557" max="2557" width="25" customWidth="1"/>
    <col min="2558" max="2558" width="14.85546875" bestFit="1" customWidth="1"/>
    <col min="2559" max="2559" width="11.28515625" customWidth="1"/>
    <col min="2560" max="2560" width="11.5703125" customWidth="1"/>
    <col min="2561" max="2561" width="10.7109375" customWidth="1"/>
    <col min="2562" max="2562" width="11.28515625" customWidth="1"/>
    <col min="2563" max="2568" width="10.7109375" customWidth="1"/>
    <col min="2569" max="2569" width="9.28515625" customWidth="1"/>
    <col min="2570" max="2570" width="10.7109375" customWidth="1"/>
    <col min="2812" max="2812" width="3.85546875" customWidth="1"/>
    <col min="2813" max="2813" width="25" customWidth="1"/>
    <col min="2814" max="2814" width="14.85546875" bestFit="1" customWidth="1"/>
    <col min="2815" max="2815" width="11.28515625" customWidth="1"/>
    <col min="2816" max="2816" width="11.5703125" customWidth="1"/>
    <col min="2817" max="2817" width="10.7109375" customWidth="1"/>
    <col min="2818" max="2818" width="11.28515625" customWidth="1"/>
    <col min="2819" max="2824" width="10.7109375" customWidth="1"/>
    <col min="2825" max="2825" width="9.28515625" customWidth="1"/>
    <col min="2826" max="2826" width="10.7109375" customWidth="1"/>
    <col min="3068" max="3068" width="3.85546875" customWidth="1"/>
    <col min="3069" max="3069" width="25" customWidth="1"/>
    <col min="3070" max="3070" width="14.85546875" bestFit="1" customWidth="1"/>
    <col min="3071" max="3071" width="11.28515625" customWidth="1"/>
    <col min="3072" max="3072" width="11.5703125" customWidth="1"/>
    <col min="3073" max="3073" width="10.7109375" customWidth="1"/>
    <col min="3074" max="3074" width="11.28515625" customWidth="1"/>
    <col min="3075" max="3080" width="10.7109375" customWidth="1"/>
    <col min="3081" max="3081" width="9.28515625" customWidth="1"/>
    <col min="3082" max="3082" width="10.7109375" customWidth="1"/>
    <col min="3324" max="3324" width="3.85546875" customWidth="1"/>
    <col min="3325" max="3325" width="25" customWidth="1"/>
    <col min="3326" max="3326" width="14.85546875" bestFit="1" customWidth="1"/>
    <col min="3327" max="3327" width="11.28515625" customWidth="1"/>
    <col min="3328" max="3328" width="11.5703125" customWidth="1"/>
    <col min="3329" max="3329" width="10.7109375" customWidth="1"/>
    <col min="3330" max="3330" width="11.28515625" customWidth="1"/>
    <col min="3331" max="3336" width="10.7109375" customWidth="1"/>
    <col min="3337" max="3337" width="9.28515625" customWidth="1"/>
    <col min="3338" max="3338" width="10.7109375" customWidth="1"/>
    <col min="3580" max="3580" width="3.85546875" customWidth="1"/>
    <col min="3581" max="3581" width="25" customWidth="1"/>
    <col min="3582" max="3582" width="14.85546875" bestFit="1" customWidth="1"/>
    <col min="3583" max="3583" width="11.28515625" customWidth="1"/>
    <col min="3584" max="3584" width="11.5703125" customWidth="1"/>
    <col min="3585" max="3585" width="10.7109375" customWidth="1"/>
    <col min="3586" max="3586" width="11.28515625" customWidth="1"/>
    <col min="3587" max="3592" width="10.7109375" customWidth="1"/>
    <col min="3593" max="3593" width="9.28515625" customWidth="1"/>
    <col min="3594" max="3594" width="10.7109375" customWidth="1"/>
    <col min="3836" max="3836" width="3.85546875" customWidth="1"/>
    <col min="3837" max="3837" width="25" customWidth="1"/>
    <col min="3838" max="3838" width="14.85546875" bestFit="1" customWidth="1"/>
    <col min="3839" max="3839" width="11.28515625" customWidth="1"/>
    <col min="3840" max="3840" width="11.5703125" customWidth="1"/>
    <col min="3841" max="3841" width="10.7109375" customWidth="1"/>
    <col min="3842" max="3842" width="11.28515625" customWidth="1"/>
    <col min="3843" max="3848" width="10.7109375" customWidth="1"/>
    <col min="3849" max="3849" width="9.28515625" customWidth="1"/>
    <col min="3850" max="3850" width="10.7109375" customWidth="1"/>
    <col min="4092" max="4092" width="3.85546875" customWidth="1"/>
    <col min="4093" max="4093" width="25" customWidth="1"/>
    <col min="4094" max="4094" width="14.85546875" bestFit="1" customWidth="1"/>
    <col min="4095" max="4095" width="11.28515625" customWidth="1"/>
    <col min="4096" max="4096" width="11.5703125" customWidth="1"/>
    <col min="4097" max="4097" width="10.7109375" customWidth="1"/>
    <col min="4098" max="4098" width="11.28515625" customWidth="1"/>
    <col min="4099" max="4104" width="10.7109375" customWidth="1"/>
    <col min="4105" max="4105" width="9.28515625" customWidth="1"/>
    <col min="4106" max="4106" width="10.7109375" customWidth="1"/>
    <col min="4348" max="4348" width="3.85546875" customWidth="1"/>
    <col min="4349" max="4349" width="25" customWidth="1"/>
    <col min="4350" max="4350" width="14.85546875" bestFit="1" customWidth="1"/>
    <col min="4351" max="4351" width="11.28515625" customWidth="1"/>
    <col min="4352" max="4352" width="11.5703125" customWidth="1"/>
    <col min="4353" max="4353" width="10.7109375" customWidth="1"/>
    <col min="4354" max="4354" width="11.28515625" customWidth="1"/>
    <col min="4355" max="4360" width="10.7109375" customWidth="1"/>
    <col min="4361" max="4361" width="9.28515625" customWidth="1"/>
    <col min="4362" max="4362" width="10.7109375" customWidth="1"/>
    <col min="4604" max="4604" width="3.85546875" customWidth="1"/>
    <col min="4605" max="4605" width="25" customWidth="1"/>
    <col min="4606" max="4606" width="14.85546875" bestFit="1" customWidth="1"/>
    <col min="4607" max="4607" width="11.28515625" customWidth="1"/>
    <col min="4608" max="4608" width="11.5703125" customWidth="1"/>
    <col min="4609" max="4609" width="10.7109375" customWidth="1"/>
    <col min="4610" max="4610" width="11.28515625" customWidth="1"/>
    <col min="4611" max="4616" width="10.7109375" customWidth="1"/>
    <col min="4617" max="4617" width="9.28515625" customWidth="1"/>
    <col min="4618" max="4618" width="10.7109375" customWidth="1"/>
    <col min="4860" max="4860" width="3.85546875" customWidth="1"/>
    <col min="4861" max="4861" width="25" customWidth="1"/>
    <col min="4862" max="4862" width="14.85546875" bestFit="1" customWidth="1"/>
    <col min="4863" max="4863" width="11.28515625" customWidth="1"/>
    <col min="4864" max="4864" width="11.5703125" customWidth="1"/>
    <col min="4865" max="4865" width="10.7109375" customWidth="1"/>
    <col min="4866" max="4866" width="11.28515625" customWidth="1"/>
    <col min="4867" max="4872" width="10.7109375" customWidth="1"/>
    <col min="4873" max="4873" width="9.28515625" customWidth="1"/>
    <col min="4874" max="4874" width="10.7109375" customWidth="1"/>
    <col min="5116" max="5116" width="3.85546875" customWidth="1"/>
    <col min="5117" max="5117" width="25" customWidth="1"/>
    <col min="5118" max="5118" width="14.85546875" bestFit="1" customWidth="1"/>
    <col min="5119" max="5119" width="11.28515625" customWidth="1"/>
    <col min="5120" max="5120" width="11.5703125" customWidth="1"/>
    <col min="5121" max="5121" width="10.7109375" customWidth="1"/>
    <col min="5122" max="5122" width="11.28515625" customWidth="1"/>
    <col min="5123" max="5128" width="10.7109375" customWidth="1"/>
    <col min="5129" max="5129" width="9.28515625" customWidth="1"/>
    <col min="5130" max="5130" width="10.7109375" customWidth="1"/>
    <col min="5372" max="5372" width="3.85546875" customWidth="1"/>
    <col min="5373" max="5373" width="25" customWidth="1"/>
    <col min="5374" max="5374" width="14.85546875" bestFit="1" customWidth="1"/>
    <col min="5375" max="5375" width="11.28515625" customWidth="1"/>
    <col min="5376" max="5376" width="11.5703125" customWidth="1"/>
    <col min="5377" max="5377" width="10.7109375" customWidth="1"/>
    <col min="5378" max="5378" width="11.28515625" customWidth="1"/>
    <col min="5379" max="5384" width="10.7109375" customWidth="1"/>
    <col min="5385" max="5385" width="9.28515625" customWidth="1"/>
    <col min="5386" max="5386" width="10.7109375" customWidth="1"/>
    <col min="5628" max="5628" width="3.85546875" customWidth="1"/>
    <col min="5629" max="5629" width="25" customWidth="1"/>
    <col min="5630" max="5630" width="14.85546875" bestFit="1" customWidth="1"/>
    <col min="5631" max="5631" width="11.28515625" customWidth="1"/>
    <col min="5632" max="5632" width="11.5703125" customWidth="1"/>
    <col min="5633" max="5633" width="10.7109375" customWidth="1"/>
    <col min="5634" max="5634" width="11.28515625" customWidth="1"/>
    <col min="5635" max="5640" width="10.7109375" customWidth="1"/>
    <col min="5641" max="5641" width="9.28515625" customWidth="1"/>
    <col min="5642" max="5642" width="10.7109375" customWidth="1"/>
    <col min="5884" max="5884" width="3.85546875" customWidth="1"/>
    <col min="5885" max="5885" width="25" customWidth="1"/>
    <col min="5886" max="5886" width="14.85546875" bestFit="1" customWidth="1"/>
    <col min="5887" max="5887" width="11.28515625" customWidth="1"/>
    <col min="5888" max="5888" width="11.5703125" customWidth="1"/>
    <col min="5889" max="5889" width="10.7109375" customWidth="1"/>
    <col min="5890" max="5890" width="11.28515625" customWidth="1"/>
    <col min="5891" max="5896" width="10.7109375" customWidth="1"/>
    <col min="5897" max="5897" width="9.28515625" customWidth="1"/>
    <col min="5898" max="5898" width="10.7109375" customWidth="1"/>
    <col min="6140" max="6140" width="3.85546875" customWidth="1"/>
    <col min="6141" max="6141" width="25" customWidth="1"/>
    <col min="6142" max="6142" width="14.85546875" bestFit="1" customWidth="1"/>
    <col min="6143" max="6143" width="11.28515625" customWidth="1"/>
    <col min="6144" max="6144" width="11.5703125" customWidth="1"/>
    <col min="6145" max="6145" width="10.7109375" customWidth="1"/>
    <col min="6146" max="6146" width="11.28515625" customWidth="1"/>
    <col min="6147" max="6152" width="10.7109375" customWidth="1"/>
    <col min="6153" max="6153" width="9.28515625" customWidth="1"/>
    <col min="6154" max="6154" width="10.7109375" customWidth="1"/>
    <col min="6396" max="6396" width="3.85546875" customWidth="1"/>
    <col min="6397" max="6397" width="25" customWidth="1"/>
    <col min="6398" max="6398" width="14.85546875" bestFit="1" customWidth="1"/>
    <col min="6399" max="6399" width="11.28515625" customWidth="1"/>
    <col min="6400" max="6400" width="11.5703125" customWidth="1"/>
    <col min="6401" max="6401" width="10.7109375" customWidth="1"/>
    <col min="6402" max="6402" width="11.28515625" customWidth="1"/>
    <col min="6403" max="6408" width="10.7109375" customWidth="1"/>
    <col min="6409" max="6409" width="9.28515625" customWidth="1"/>
    <col min="6410" max="6410" width="10.7109375" customWidth="1"/>
    <col min="6652" max="6652" width="3.85546875" customWidth="1"/>
    <col min="6653" max="6653" width="25" customWidth="1"/>
    <col min="6654" max="6654" width="14.85546875" bestFit="1" customWidth="1"/>
    <col min="6655" max="6655" width="11.28515625" customWidth="1"/>
    <col min="6656" max="6656" width="11.5703125" customWidth="1"/>
    <col min="6657" max="6657" width="10.7109375" customWidth="1"/>
    <col min="6658" max="6658" width="11.28515625" customWidth="1"/>
    <col min="6659" max="6664" width="10.7109375" customWidth="1"/>
    <col min="6665" max="6665" width="9.28515625" customWidth="1"/>
    <col min="6666" max="6666" width="10.7109375" customWidth="1"/>
    <col min="6908" max="6908" width="3.85546875" customWidth="1"/>
    <col min="6909" max="6909" width="25" customWidth="1"/>
    <col min="6910" max="6910" width="14.85546875" bestFit="1" customWidth="1"/>
    <col min="6911" max="6911" width="11.28515625" customWidth="1"/>
    <col min="6912" max="6912" width="11.5703125" customWidth="1"/>
    <col min="6913" max="6913" width="10.7109375" customWidth="1"/>
    <col min="6914" max="6914" width="11.28515625" customWidth="1"/>
    <col min="6915" max="6920" width="10.7109375" customWidth="1"/>
    <col min="6921" max="6921" width="9.28515625" customWidth="1"/>
    <col min="6922" max="6922" width="10.7109375" customWidth="1"/>
    <col min="7164" max="7164" width="3.85546875" customWidth="1"/>
    <col min="7165" max="7165" width="25" customWidth="1"/>
    <col min="7166" max="7166" width="14.85546875" bestFit="1" customWidth="1"/>
    <col min="7167" max="7167" width="11.28515625" customWidth="1"/>
    <col min="7168" max="7168" width="11.5703125" customWidth="1"/>
    <col min="7169" max="7169" width="10.7109375" customWidth="1"/>
    <col min="7170" max="7170" width="11.28515625" customWidth="1"/>
    <col min="7171" max="7176" width="10.7109375" customWidth="1"/>
    <col min="7177" max="7177" width="9.28515625" customWidth="1"/>
    <col min="7178" max="7178" width="10.7109375" customWidth="1"/>
    <col min="7420" max="7420" width="3.85546875" customWidth="1"/>
    <col min="7421" max="7421" width="25" customWidth="1"/>
    <col min="7422" max="7422" width="14.85546875" bestFit="1" customWidth="1"/>
    <col min="7423" max="7423" width="11.28515625" customWidth="1"/>
    <col min="7424" max="7424" width="11.5703125" customWidth="1"/>
    <col min="7425" max="7425" width="10.7109375" customWidth="1"/>
    <col min="7426" max="7426" width="11.28515625" customWidth="1"/>
    <col min="7427" max="7432" width="10.7109375" customWidth="1"/>
    <col min="7433" max="7433" width="9.28515625" customWidth="1"/>
    <col min="7434" max="7434" width="10.7109375" customWidth="1"/>
    <col min="7676" max="7676" width="3.85546875" customWidth="1"/>
    <col min="7677" max="7677" width="25" customWidth="1"/>
    <col min="7678" max="7678" width="14.85546875" bestFit="1" customWidth="1"/>
    <col min="7679" max="7679" width="11.28515625" customWidth="1"/>
    <col min="7680" max="7680" width="11.5703125" customWidth="1"/>
    <col min="7681" max="7681" width="10.7109375" customWidth="1"/>
    <col min="7682" max="7682" width="11.28515625" customWidth="1"/>
    <col min="7683" max="7688" width="10.7109375" customWidth="1"/>
    <col min="7689" max="7689" width="9.28515625" customWidth="1"/>
    <col min="7690" max="7690" width="10.7109375" customWidth="1"/>
    <col min="7932" max="7932" width="3.85546875" customWidth="1"/>
    <col min="7933" max="7933" width="25" customWidth="1"/>
    <col min="7934" max="7934" width="14.85546875" bestFit="1" customWidth="1"/>
    <col min="7935" max="7935" width="11.28515625" customWidth="1"/>
    <col min="7936" max="7936" width="11.5703125" customWidth="1"/>
    <col min="7937" max="7937" width="10.7109375" customWidth="1"/>
    <col min="7938" max="7938" width="11.28515625" customWidth="1"/>
    <col min="7939" max="7944" width="10.7109375" customWidth="1"/>
    <col min="7945" max="7945" width="9.28515625" customWidth="1"/>
    <col min="7946" max="7946" width="10.7109375" customWidth="1"/>
    <col min="8188" max="8188" width="3.85546875" customWidth="1"/>
    <col min="8189" max="8189" width="25" customWidth="1"/>
    <col min="8190" max="8190" width="14.85546875" bestFit="1" customWidth="1"/>
    <col min="8191" max="8191" width="11.28515625" customWidth="1"/>
    <col min="8192" max="8192" width="11.5703125" customWidth="1"/>
    <col min="8193" max="8193" width="10.7109375" customWidth="1"/>
    <col min="8194" max="8194" width="11.28515625" customWidth="1"/>
    <col min="8195" max="8200" width="10.7109375" customWidth="1"/>
    <col min="8201" max="8201" width="9.28515625" customWidth="1"/>
    <col min="8202" max="8202" width="10.7109375" customWidth="1"/>
    <col min="8444" max="8444" width="3.85546875" customWidth="1"/>
    <col min="8445" max="8445" width="25" customWidth="1"/>
    <col min="8446" max="8446" width="14.85546875" bestFit="1" customWidth="1"/>
    <col min="8447" max="8447" width="11.28515625" customWidth="1"/>
    <col min="8448" max="8448" width="11.5703125" customWidth="1"/>
    <col min="8449" max="8449" width="10.7109375" customWidth="1"/>
    <col min="8450" max="8450" width="11.28515625" customWidth="1"/>
    <col min="8451" max="8456" width="10.7109375" customWidth="1"/>
    <col min="8457" max="8457" width="9.28515625" customWidth="1"/>
    <col min="8458" max="8458" width="10.7109375" customWidth="1"/>
    <col min="8700" max="8700" width="3.85546875" customWidth="1"/>
    <col min="8701" max="8701" width="25" customWidth="1"/>
    <col min="8702" max="8702" width="14.85546875" bestFit="1" customWidth="1"/>
    <col min="8703" max="8703" width="11.28515625" customWidth="1"/>
    <col min="8704" max="8704" width="11.5703125" customWidth="1"/>
    <col min="8705" max="8705" width="10.7109375" customWidth="1"/>
    <col min="8706" max="8706" width="11.28515625" customWidth="1"/>
    <col min="8707" max="8712" width="10.7109375" customWidth="1"/>
    <col min="8713" max="8713" width="9.28515625" customWidth="1"/>
    <col min="8714" max="8714" width="10.7109375" customWidth="1"/>
    <col min="8956" max="8956" width="3.85546875" customWidth="1"/>
    <col min="8957" max="8957" width="25" customWidth="1"/>
    <col min="8958" max="8958" width="14.85546875" bestFit="1" customWidth="1"/>
    <col min="8959" max="8959" width="11.28515625" customWidth="1"/>
    <col min="8960" max="8960" width="11.5703125" customWidth="1"/>
    <col min="8961" max="8961" width="10.7109375" customWidth="1"/>
    <col min="8962" max="8962" width="11.28515625" customWidth="1"/>
    <col min="8963" max="8968" width="10.7109375" customWidth="1"/>
    <col min="8969" max="8969" width="9.28515625" customWidth="1"/>
    <col min="8970" max="8970" width="10.7109375" customWidth="1"/>
    <col min="9212" max="9212" width="3.85546875" customWidth="1"/>
    <col min="9213" max="9213" width="25" customWidth="1"/>
    <col min="9214" max="9214" width="14.85546875" bestFit="1" customWidth="1"/>
    <col min="9215" max="9215" width="11.28515625" customWidth="1"/>
    <col min="9216" max="9216" width="11.5703125" customWidth="1"/>
    <col min="9217" max="9217" width="10.7109375" customWidth="1"/>
    <col min="9218" max="9218" width="11.28515625" customWidth="1"/>
    <col min="9219" max="9224" width="10.7109375" customWidth="1"/>
    <col min="9225" max="9225" width="9.28515625" customWidth="1"/>
    <col min="9226" max="9226" width="10.7109375" customWidth="1"/>
    <col min="9468" max="9468" width="3.85546875" customWidth="1"/>
    <col min="9469" max="9469" width="25" customWidth="1"/>
    <col min="9470" max="9470" width="14.85546875" bestFit="1" customWidth="1"/>
    <col min="9471" max="9471" width="11.28515625" customWidth="1"/>
    <col min="9472" max="9472" width="11.5703125" customWidth="1"/>
    <col min="9473" max="9473" width="10.7109375" customWidth="1"/>
    <col min="9474" max="9474" width="11.28515625" customWidth="1"/>
    <col min="9475" max="9480" width="10.7109375" customWidth="1"/>
    <col min="9481" max="9481" width="9.28515625" customWidth="1"/>
    <col min="9482" max="9482" width="10.7109375" customWidth="1"/>
    <col min="9724" max="9724" width="3.85546875" customWidth="1"/>
    <col min="9725" max="9725" width="25" customWidth="1"/>
    <col min="9726" max="9726" width="14.85546875" bestFit="1" customWidth="1"/>
    <col min="9727" max="9727" width="11.28515625" customWidth="1"/>
    <col min="9728" max="9728" width="11.5703125" customWidth="1"/>
    <col min="9729" max="9729" width="10.7109375" customWidth="1"/>
    <col min="9730" max="9730" width="11.28515625" customWidth="1"/>
    <col min="9731" max="9736" width="10.7109375" customWidth="1"/>
    <col min="9737" max="9737" width="9.28515625" customWidth="1"/>
    <col min="9738" max="9738" width="10.7109375" customWidth="1"/>
    <col min="9980" max="9980" width="3.85546875" customWidth="1"/>
    <col min="9981" max="9981" width="25" customWidth="1"/>
    <col min="9982" max="9982" width="14.85546875" bestFit="1" customWidth="1"/>
    <col min="9983" max="9983" width="11.28515625" customWidth="1"/>
    <col min="9984" max="9984" width="11.5703125" customWidth="1"/>
    <col min="9985" max="9985" width="10.7109375" customWidth="1"/>
    <col min="9986" max="9986" width="11.28515625" customWidth="1"/>
    <col min="9987" max="9992" width="10.7109375" customWidth="1"/>
    <col min="9993" max="9993" width="9.28515625" customWidth="1"/>
    <col min="9994" max="9994" width="10.7109375" customWidth="1"/>
    <col min="10236" max="10236" width="3.85546875" customWidth="1"/>
    <col min="10237" max="10237" width="25" customWidth="1"/>
    <col min="10238" max="10238" width="14.85546875" bestFit="1" customWidth="1"/>
    <col min="10239" max="10239" width="11.28515625" customWidth="1"/>
    <col min="10240" max="10240" width="11.5703125" customWidth="1"/>
    <col min="10241" max="10241" width="10.7109375" customWidth="1"/>
    <col min="10242" max="10242" width="11.28515625" customWidth="1"/>
    <col min="10243" max="10248" width="10.7109375" customWidth="1"/>
    <col min="10249" max="10249" width="9.28515625" customWidth="1"/>
    <col min="10250" max="10250" width="10.7109375" customWidth="1"/>
    <col min="10492" max="10492" width="3.85546875" customWidth="1"/>
    <col min="10493" max="10493" width="25" customWidth="1"/>
    <col min="10494" max="10494" width="14.85546875" bestFit="1" customWidth="1"/>
    <col min="10495" max="10495" width="11.28515625" customWidth="1"/>
    <col min="10496" max="10496" width="11.5703125" customWidth="1"/>
    <col min="10497" max="10497" width="10.7109375" customWidth="1"/>
    <col min="10498" max="10498" width="11.28515625" customWidth="1"/>
    <col min="10499" max="10504" width="10.7109375" customWidth="1"/>
    <col min="10505" max="10505" width="9.28515625" customWidth="1"/>
    <col min="10506" max="10506" width="10.7109375" customWidth="1"/>
    <col min="10748" max="10748" width="3.85546875" customWidth="1"/>
    <col min="10749" max="10749" width="25" customWidth="1"/>
    <col min="10750" max="10750" width="14.85546875" bestFit="1" customWidth="1"/>
    <col min="10751" max="10751" width="11.28515625" customWidth="1"/>
    <col min="10752" max="10752" width="11.5703125" customWidth="1"/>
    <col min="10753" max="10753" width="10.7109375" customWidth="1"/>
    <col min="10754" max="10754" width="11.28515625" customWidth="1"/>
    <col min="10755" max="10760" width="10.7109375" customWidth="1"/>
    <col min="10761" max="10761" width="9.28515625" customWidth="1"/>
    <col min="10762" max="10762" width="10.7109375" customWidth="1"/>
    <col min="11004" max="11004" width="3.85546875" customWidth="1"/>
    <col min="11005" max="11005" width="25" customWidth="1"/>
    <col min="11006" max="11006" width="14.85546875" bestFit="1" customWidth="1"/>
    <col min="11007" max="11007" width="11.28515625" customWidth="1"/>
    <col min="11008" max="11008" width="11.5703125" customWidth="1"/>
    <col min="11009" max="11009" width="10.7109375" customWidth="1"/>
    <col min="11010" max="11010" width="11.28515625" customWidth="1"/>
    <col min="11011" max="11016" width="10.7109375" customWidth="1"/>
    <col min="11017" max="11017" width="9.28515625" customWidth="1"/>
    <col min="11018" max="11018" width="10.7109375" customWidth="1"/>
    <col min="11260" max="11260" width="3.85546875" customWidth="1"/>
    <col min="11261" max="11261" width="25" customWidth="1"/>
    <col min="11262" max="11262" width="14.85546875" bestFit="1" customWidth="1"/>
    <col min="11263" max="11263" width="11.28515625" customWidth="1"/>
    <col min="11264" max="11264" width="11.5703125" customWidth="1"/>
    <col min="11265" max="11265" width="10.7109375" customWidth="1"/>
    <col min="11266" max="11266" width="11.28515625" customWidth="1"/>
    <col min="11267" max="11272" width="10.7109375" customWidth="1"/>
    <col min="11273" max="11273" width="9.28515625" customWidth="1"/>
    <col min="11274" max="11274" width="10.7109375" customWidth="1"/>
    <col min="11516" max="11516" width="3.85546875" customWidth="1"/>
    <col min="11517" max="11517" width="25" customWidth="1"/>
    <col min="11518" max="11518" width="14.85546875" bestFit="1" customWidth="1"/>
    <col min="11519" max="11519" width="11.28515625" customWidth="1"/>
    <col min="11520" max="11520" width="11.5703125" customWidth="1"/>
    <col min="11521" max="11521" width="10.7109375" customWidth="1"/>
    <col min="11522" max="11522" width="11.28515625" customWidth="1"/>
    <col min="11523" max="11528" width="10.7109375" customWidth="1"/>
    <col min="11529" max="11529" width="9.28515625" customWidth="1"/>
    <col min="11530" max="11530" width="10.7109375" customWidth="1"/>
    <col min="11772" max="11772" width="3.85546875" customWidth="1"/>
    <col min="11773" max="11773" width="25" customWidth="1"/>
    <col min="11774" max="11774" width="14.85546875" bestFit="1" customWidth="1"/>
    <col min="11775" max="11775" width="11.28515625" customWidth="1"/>
    <col min="11776" max="11776" width="11.5703125" customWidth="1"/>
    <col min="11777" max="11777" width="10.7109375" customWidth="1"/>
    <col min="11778" max="11778" width="11.28515625" customWidth="1"/>
    <col min="11779" max="11784" width="10.7109375" customWidth="1"/>
    <col min="11785" max="11785" width="9.28515625" customWidth="1"/>
    <col min="11786" max="11786" width="10.7109375" customWidth="1"/>
    <col min="12028" max="12028" width="3.85546875" customWidth="1"/>
    <col min="12029" max="12029" width="25" customWidth="1"/>
    <col min="12030" max="12030" width="14.85546875" bestFit="1" customWidth="1"/>
    <col min="12031" max="12031" width="11.28515625" customWidth="1"/>
    <col min="12032" max="12032" width="11.5703125" customWidth="1"/>
    <col min="12033" max="12033" width="10.7109375" customWidth="1"/>
    <col min="12034" max="12034" width="11.28515625" customWidth="1"/>
    <col min="12035" max="12040" width="10.7109375" customWidth="1"/>
    <col min="12041" max="12041" width="9.28515625" customWidth="1"/>
    <col min="12042" max="12042" width="10.7109375" customWidth="1"/>
    <col min="12284" max="12284" width="3.85546875" customWidth="1"/>
    <col min="12285" max="12285" width="25" customWidth="1"/>
    <col min="12286" max="12286" width="14.85546875" bestFit="1" customWidth="1"/>
    <col min="12287" max="12287" width="11.28515625" customWidth="1"/>
    <col min="12288" max="12288" width="11.5703125" customWidth="1"/>
    <col min="12289" max="12289" width="10.7109375" customWidth="1"/>
    <col min="12290" max="12290" width="11.28515625" customWidth="1"/>
    <col min="12291" max="12296" width="10.7109375" customWidth="1"/>
    <col min="12297" max="12297" width="9.28515625" customWidth="1"/>
    <col min="12298" max="12298" width="10.7109375" customWidth="1"/>
    <col min="12540" max="12540" width="3.85546875" customWidth="1"/>
    <col min="12541" max="12541" width="25" customWidth="1"/>
    <col min="12542" max="12542" width="14.85546875" bestFit="1" customWidth="1"/>
    <col min="12543" max="12543" width="11.28515625" customWidth="1"/>
    <col min="12544" max="12544" width="11.5703125" customWidth="1"/>
    <col min="12545" max="12545" width="10.7109375" customWidth="1"/>
    <col min="12546" max="12546" width="11.28515625" customWidth="1"/>
    <col min="12547" max="12552" width="10.7109375" customWidth="1"/>
    <col min="12553" max="12553" width="9.28515625" customWidth="1"/>
    <col min="12554" max="12554" width="10.7109375" customWidth="1"/>
    <col min="12796" max="12796" width="3.85546875" customWidth="1"/>
    <col min="12797" max="12797" width="25" customWidth="1"/>
    <col min="12798" max="12798" width="14.85546875" bestFit="1" customWidth="1"/>
    <col min="12799" max="12799" width="11.28515625" customWidth="1"/>
    <col min="12800" max="12800" width="11.5703125" customWidth="1"/>
    <col min="12801" max="12801" width="10.7109375" customWidth="1"/>
    <col min="12802" max="12802" width="11.28515625" customWidth="1"/>
    <col min="12803" max="12808" width="10.7109375" customWidth="1"/>
    <col min="12809" max="12809" width="9.28515625" customWidth="1"/>
    <col min="12810" max="12810" width="10.7109375" customWidth="1"/>
    <col min="13052" max="13052" width="3.85546875" customWidth="1"/>
    <col min="13053" max="13053" width="25" customWidth="1"/>
    <col min="13054" max="13054" width="14.85546875" bestFit="1" customWidth="1"/>
    <col min="13055" max="13055" width="11.28515625" customWidth="1"/>
    <col min="13056" max="13056" width="11.5703125" customWidth="1"/>
    <col min="13057" max="13057" width="10.7109375" customWidth="1"/>
    <col min="13058" max="13058" width="11.28515625" customWidth="1"/>
    <col min="13059" max="13064" width="10.7109375" customWidth="1"/>
    <col min="13065" max="13065" width="9.28515625" customWidth="1"/>
    <col min="13066" max="13066" width="10.7109375" customWidth="1"/>
    <col min="13308" max="13308" width="3.85546875" customWidth="1"/>
    <col min="13309" max="13309" width="25" customWidth="1"/>
    <col min="13310" max="13310" width="14.85546875" bestFit="1" customWidth="1"/>
    <col min="13311" max="13311" width="11.28515625" customWidth="1"/>
    <col min="13312" max="13312" width="11.5703125" customWidth="1"/>
    <col min="13313" max="13313" width="10.7109375" customWidth="1"/>
    <col min="13314" max="13314" width="11.28515625" customWidth="1"/>
    <col min="13315" max="13320" width="10.7109375" customWidth="1"/>
    <col min="13321" max="13321" width="9.28515625" customWidth="1"/>
    <col min="13322" max="13322" width="10.7109375" customWidth="1"/>
    <col min="13564" max="13564" width="3.85546875" customWidth="1"/>
    <col min="13565" max="13565" width="25" customWidth="1"/>
    <col min="13566" max="13566" width="14.85546875" bestFit="1" customWidth="1"/>
    <col min="13567" max="13567" width="11.28515625" customWidth="1"/>
    <col min="13568" max="13568" width="11.5703125" customWidth="1"/>
    <col min="13569" max="13569" width="10.7109375" customWidth="1"/>
    <col min="13570" max="13570" width="11.28515625" customWidth="1"/>
    <col min="13571" max="13576" width="10.7109375" customWidth="1"/>
    <col min="13577" max="13577" width="9.28515625" customWidth="1"/>
    <col min="13578" max="13578" width="10.7109375" customWidth="1"/>
    <col min="13820" max="13820" width="3.85546875" customWidth="1"/>
    <col min="13821" max="13821" width="25" customWidth="1"/>
    <col min="13822" max="13822" width="14.85546875" bestFit="1" customWidth="1"/>
    <col min="13823" max="13823" width="11.28515625" customWidth="1"/>
    <col min="13824" max="13824" width="11.5703125" customWidth="1"/>
    <col min="13825" max="13825" width="10.7109375" customWidth="1"/>
    <col min="13826" max="13826" width="11.28515625" customWidth="1"/>
    <col min="13827" max="13832" width="10.7109375" customWidth="1"/>
    <col min="13833" max="13833" width="9.28515625" customWidth="1"/>
    <col min="13834" max="13834" width="10.7109375" customWidth="1"/>
    <col min="14076" max="14076" width="3.85546875" customWidth="1"/>
    <col min="14077" max="14077" width="25" customWidth="1"/>
    <col min="14078" max="14078" width="14.85546875" bestFit="1" customWidth="1"/>
    <col min="14079" max="14079" width="11.28515625" customWidth="1"/>
    <col min="14080" max="14080" width="11.5703125" customWidth="1"/>
    <col min="14081" max="14081" width="10.7109375" customWidth="1"/>
    <col min="14082" max="14082" width="11.28515625" customWidth="1"/>
    <col min="14083" max="14088" width="10.7109375" customWidth="1"/>
    <col min="14089" max="14089" width="9.28515625" customWidth="1"/>
    <col min="14090" max="14090" width="10.7109375" customWidth="1"/>
    <col min="14332" max="14332" width="3.85546875" customWidth="1"/>
    <col min="14333" max="14333" width="25" customWidth="1"/>
    <col min="14334" max="14334" width="14.85546875" bestFit="1" customWidth="1"/>
    <col min="14335" max="14335" width="11.28515625" customWidth="1"/>
    <col min="14336" max="14336" width="11.5703125" customWidth="1"/>
    <col min="14337" max="14337" width="10.7109375" customWidth="1"/>
    <col min="14338" max="14338" width="11.28515625" customWidth="1"/>
    <col min="14339" max="14344" width="10.7109375" customWidth="1"/>
    <col min="14345" max="14345" width="9.28515625" customWidth="1"/>
    <col min="14346" max="14346" width="10.7109375" customWidth="1"/>
    <col min="14588" max="14588" width="3.85546875" customWidth="1"/>
    <col min="14589" max="14589" width="25" customWidth="1"/>
    <col min="14590" max="14590" width="14.85546875" bestFit="1" customWidth="1"/>
    <col min="14591" max="14591" width="11.28515625" customWidth="1"/>
    <col min="14592" max="14592" width="11.5703125" customWidth="1"/>
    <col min="14593" max="14593" width="10.7109375" customWidth="1"/>
    <col min="14594" max="14594" width="11.28515625" customWidth="1"/>
    <col min="14595" max="14600" width="10.7109375" customWidth="1"/>
    <col min="14601" max="14601" width="9.28515625" customWidth="1"/>
    <col min="14602" max="14602" width="10.7109375" customWidth="1"/>
    <col min="14844" max="14844" width="3.85546875" customWidth="1"/>
    <col min="14845" max="14845" width="25" customWidth="1"/>
    <col min="14846" max="14846" width="14.85546875" bestFit="1" customWidth="1"/>
    <col min="14847" max="14847" width="11.28515625" customWidth="1"/>
    <col min="14848" max="14848" width="11.5703125" customWidth="1"/>
    <col min="14849" max="14849" width="10.7109375" customWidth="1"/>
    <col min="14850" max="14850" width="11.28515625" customWidth="1"/>
    <col min="14851" max="14856" width="10.7109375" customWidth="1"/>
    <col min="14857" max="14857" width="9.28515625" customWidth="1"/>
    <col min="14858" max="14858" width="10.7109375" customWidth="1"/>
    <col min="15100" max="15100" width="3.85546875" customWidth="1"/>
    <col min="15101" max="15101" width="25" customWidth="1"/>
    <col min="15102" max="15102" width="14.85546875" bestFit="1" customWidth="1"/>
    <col min="15103" max="15103" width="11.28515625" customWidth="1"/>
    <col min="15104" max="15104" width="11.5703125" customWidth="1"/>
    <col min="15105" max="15105" width="10.7109375" customWidth="1"/>
    <col min="15106" max="15106" width="11.28515625" customWidth="1"/>
    <col min="15107" max="15112" width="10.7109375" customWidth="1"/>
    <col min="15113" max="15113" width="9.28515625" customWidth="1"/>
    <col min="15114" max="15114" width="10.7109375" customWidth="1"/>
    <col min="15356" max="15356" width="3.85546875" customWidth="1"/>
    <col min="15357" max="15357" width="25" customWidth="1"/>
    <col min="15358" max="15358" width="14.85546875" bestFit="1" customWidth="1"/>
    <col min="15359" max="15359" width="11.28515625" customWidth="1"/>
    <col min="15360" max="15360" width="11.5703125" customWidth="1"/>
    <col min="15361" max="15361" width="10.7109375" customWidth="1"/>
    <col min="15362" max="15362" width="11.28515625" customWidth="1"/>
    <col min="15363" max="15368" width="10.7109375" customWidth="1"/>
    <col min="15369" max="15369" width="9.28515625" customWidth="1"/>
    <col min="15370" max="15370" width="10.7109375" customWidth="1"/>
    <col min="15612" max="15612" width="3.85546875" customWidth="1"/>
    <col min="15613" max="15613" width="25" customWidth="1"/>
    <col min="15614" max="15614" width="14.85546875" bestFit="1" customWidth="1"/>
    <col min="15615" max="15615" width="11.28515625" customWidth="1"/>
    <col min="15616" max="15616" width="11.5703125" customWidth="1"/>
    <col min="15617" max="15617" width="10.7109375" customWidth="1"/>
    <col min="15618" max="15618" width="11.28515625" customWidth="1"/>
    <col min="15619" max="15624" width="10.7109375" customWidth="1"/>
    <col min="15625" max="15625" width="9.28515625" customWidth="1"/>
    <col min="15626" max="15626" width="10.7109375" customWidth="1"/>
    <col min="15868" max="15868" width="3.85546875" customWidth="1"/>
    <col min="15869" max="15869" width="25" customWidth="1"/>
    <col min="15870" max="15870" width="14.85546875" bestFit="1" customWidth="1"/>
    <col min="15871" max="15871" width="11.28515625" customWidth="1"/>
    <col min="15872" max="15872" width="11.5703125" customWidth="1"/>
    <col min="15873" max="15873" width="10.7109375" customWidth="1"/>
    <col min="15874" max="15874" width="11.28515625" customWidth="1"/>
    <col min="15875" max="15880" width="10.7109375" customWidth="1"/>
    <col min="15881" max="15881" width="9.28515625" customWidth="1"/>
    <col min="15882" max="15882" width="10.7109375" customWidth="1"/>
    <col min="16124" max="16124" width="3.85546875" customWidth="1"/>
    <col min="16125" max="16125" width="25" customWidth="1"/>
    <col min="16126" max="16126" width="14.85546875" bestFit="1" customWidth="1"/>
    <col min="16127" max="16127" width="11.28515625" customWidth="1"/>
    <col min="16128" max="16128" width="11.5703125" customWidth="1"/>
    <col min="16129" max="16129" width="10.7109375" customWidth="1"/>
    <col min="16130" max="16130" width="11.28515625" customWidth="1"/>
    <col min="16131" max="16136" width="10.7109375" customWidth="1"/>
    <col min="16137" max="16137" width="9.28515625" customWidth="1"/>
    <col min="16138" max="16138" width="10.7109375" customWidth="1"/>
  </cols>
  <sheetData>
    <row r="1" spans="1:14">
      <c r="A1" s="10"/>
      <c r="B1" s="10"/>
      <c r="D1" s="10"/>
      <c r="E1" s="2"/>
      <c r="F1" s="3"/>
      <c r="G1" s="4"/>
      <c r="H1" s="3"/>
      <c r="I1" s="3"/>
      <c r="J1" s="3"/>
      <c r="K1" s="3"/>
      <c r="L1" s="3"/>
    </row>
    <row r="2" spans="1:14">
      <c r="A2" s="10"/>
      <c r="B2" s="10"/>
      <c r="D2" s="10"/>
      <c r="E2" s="2"/>
      <c r="F2" s="3"/>
      <c r="G2" s="4"/>
      <c r="H2" s="3"/>
      <c r="I2" s="3"/>
      <c r="J2" s="3"/>
      <c r="K2" s="3"/>
      <c r="L2" s="3"/>
    </row>
    <row r="3" spans="1:14">
      <c r="A3" s="10"/>
      <c r="B3" s="10"/>
      <c r="D3" s="10"/>
      <c r="E3" s="2"/>
      <c r="F3" s="3"/>
      <c r="G3" s="4"/>
      <c r="H3" s="3"/>
      <c r="I3" s="3"/>
      <c r="J3" s="3"/>
      <c r="K3" s="3"/>
      <c r="L3" s="3"/>
    </row>
    <row r="4" spans="1:14">
      <c r="A4" s="10"/>
      <c r="B4" s="10"/>
      <c r="D4" s="10"/>
      <c r="E4" s="2"/>
      <c r="F4" s="3"/>
      <c r="G4" s="4"/>
      <c r="H4" s="3"/>
      <c r="I4" s="3"/>
      <c r="J4" s="3"/>
      <c r="K4" s="3"/>
      <c r="L4" s="3"/>
    </row>
    <row r="5" spans="1:14">
      <c r="A5" s="1"/>
      <c r="B5" s="1"/>
      <c r="D5" s="1"/>
      <c r="E5" s="2"/>
      <c r="F5" s="3"/>
      <c r="G5" s="4"/>
      <c r="H5" s="3"/>
      <c r="I5" s="3"/>
      <c r="J5" s="3"/>
      <c r="K5" s="3"/>
      <c r="L5" s="3"/>
    </row>
    <row r="6" spans="1:14" ht="21" customHeight="1">
      <c r="B6" s="109" t="s">
        <v>467</v>
      </c>
      <c r="E6" s="22" t="s">
        <v>205</v>
      </c>
      <c r="F6" s="22"/>
      <c r="G6" s="22"/>
      <c r="H6" s="22"/>
      <c r="I6" s="22"/>
      <c r="J6" s="22"/>
      <c r="K6" s="22"/>
      <c r="L6" s="22"/>
    </row>
    <row r="7" spans="1:14" ht="21.75" customHeight="1">
      <c r="B7" s="109" t="s">
        <v>468</v>
      </c>
      <c r="E7" s="22" t="s">
        <v>1</v>
      </c>
      <c r="F7" s="22"/>
      <c r="G7" s="22"/>
      <c r="H7" s="22"/>
      <c r="I7" s="22"/>
      <c r="J7" s="22"/>
      <c r="K7" s="22"/>
      <c r="L7" s="22"/>
    </row>
    <row r="8" spans="1:14" ht="21.75" customHeight="1" thickBot="1">
      <c r="A8" s="1"/>
      <c r="B8" s="1"/>
      <c r="E8" s="5"/>
      <c r="F8" s="7"/>
      <c r="H8" s="5"/>
      <c r="I8" s="5"/>
      <c r="J8" s="5"/>
      <c r="K8" s="5"/>
      <c r="L8" s="5"/>
    </row>
    <row r="9" spans="1:14" s="8" customFormat="1" ht="34.5" customHeight="1" thickBot="1">
      <c r="A9" s="11" t="s">
        <v>0</v>
      </c>
      <c r="B9" s="19" t="s">
        <v>12</v>
      </c>
      <c r="C9" s="95" t="s">
        <v>461</v>
      </c>
      <c r="D9" s="20" t="s">
        <v>10</v>
      </c>
      <c r="E9" s="49" t="s">
        <v>208</v>
      </c>
      <c r="F9" s="25" t="s">
        <v>209</v>
      </c>
      <c r="G9" s="29" t="s">
        <v>343</v>
      </c>
      <c r="H9" s="49" t="s">
        <v>211</v>
      </c>
      <c r="I9" s="25" t="s">
        <v>212</v>
      </c>
      <c r="J9" s="26" t="s">
        <v>213</v>
      </c>
      <c r="K9" s="26" t="s">
        <v>214</v>
      </c>
      <c r="L9" s="26" t="s">
        <v>11</v>
      </c>
      <c r="M9" s="28" t="s">
        <v>9</v>
      </c>
      <c r="N9" s="93"/>
    </row>
    <row r="10" spans="1:14" s="9" customFormat="1" ht="18" customHeight="1">
      <c r="A10" s="13">
        <v>1</v>
      </c>
      <c r="B10" s="83" t="s">
        <v>87</v>
      </c>
      <c r="C10" s="110">
        <v>7</v>
      </c>
      <c r="D10" s="17">
        <v>50</v>
      </c>
      <c r="E10" s="40"/>
      <c r="F10" s="40"/>
      <c r="G10" s="17">
        <v>30</v>
      </c>
      <c r="H10" s="57"/>
      <c r="I10" s="17">
        <v>0</v>
      </c>
      <c r="J10" s="17">
        <v>15</v>
      </c>
      <c r="K10" s="17">
        <v>8</v>
      </c>
      <c r="L10" s="48"/>
      <c r="M10" s="24">
        <f t="shared" ref="M10:M34" si="0">SUM(D10:K10)</f>
        <v>103</v>
      </c>
      <c r="N10" s="92"/>
    </row>
    <row r="11" spans="1:14" s="9" customFormat="1" ht="18" customHeight="1">
      <c r="A11" s="14">
        <v>2</v>
      </c>
      <c r="B11" s="91" t="s">
        <v>88</v>
      </c>
      <c r="C11" s="100">
        <v>9</v>
      </c>
      <c r="D11" s="17">
        <v>8</v>
      </c>
      <c r="E11" s="17">
        <v>15</v>
      </c>
      <c r="F11" s="17">
        <v>15</v>
      </c>
      <c r="G11" s="17">
        <v>15</v>
      </c>
      <c r="H11" s="17">
        <v>1</v>
      </c>
      <c r="I11" s="17">
        <v>30</v>
      </c>
      <c r="J11" s="17">
        <v>8</v>
      </c>
      <c r="K11" s="40"/>
      <c r="L11" s="48"/>
      <c r="M11" s="24">
        <f t="shared" si="0"/>
        <v>92</v>
      </c>
      <c r="N11" s="92"/>
    </row>
    <row r="12" spans="1:14" s="9" customFormat="1" ht="18" customHeight="1">
      <c r="A12" s="13">
        <v>3</v>
      </c>
      <c r="B12" s="84" t="s">
        <v>85</v>
      </c>
      <c r="C12" s="110">
        <v>6</v>
      </c>
      <c r="D12" s="17">
        <v>8</v>
      </c>
      <c r="E12" s="40"/>
      <c r="F12" s="40"/>
      <c r="G12" s="57"/>
      <c r="H12" s="57"/>
      <c r="I12" s="17">
        <v>50</v>
      </c>
      <c r="J12" s="17">
        <v>30</v>
      </c>
      <c r="K12" s="17">
        <v>1</v>
      </c>
      <c r="L12" s="48"/>
      <c r="M12" s="24">
        <f t="shared" si="0"/>
        <v>89</v>
      </c>
      <c r="N12" s="92"/>
    </row>
    <row r="13" spans="1:14" s="9" customFormat="1" ht="18" customHeight="1">
      <c r="A13" s="14">
        <v>4</v>
      </c>
      <c r="B13" s="86" t="s">
        <v>370</v>
      </c>
      <c r="C13" s="110">
        <v>0</v>
      </c>
      <c r="D13" s="40"/>
      <c r="E13" s="40"/>
      <c r="F13" s="40"/>
      <c r="G13" s="57"/>
      <c r="H13" s="57"/>
      <c r="I13" s="17">
        <v>15</v>
      </c>
      <c r="J13" s="17">
        <v>50</v>
      </c>
      <c r="K13" s="17">
        <v>15</v>
      </c>
      <c r="L13" s="48"/>
      <c r="M13" s="24">
        <f t="shared" si="0"/>
        <v>80</v>
      </c>
      <c r="N13" s="92"/>
    </row>
    <row r="14" spans="1:14" s="9" customFormat="1" ht="18" customHeight="1">
      <c r="A14" s="13">
        <v>5</v>
      </c>
      <c r="B14" s="91" t="s">
        <v>82</v>
      </c>
      <c r="C14" s="99">
        <v>10</v>
      </c>
      <c r="D14" s="17">
        <v>15</v>
      </c>
      <c r="E14" s="17">
        <v>50</v>
      </c>
      <c r="F14" s="40"/>
      <c r="G14" s="17">
        <v>8</v>
      </c>
      <c r="H14" s="57"/>
      <c r="I14" s="57"/>
      <c r="J14" s="40"/>
      <c r="K14" s="40"/>
      <c r="L14" s="48"/>
      <c r="M14" s="24">
        <f t="shared" si="0"/>
        <v>73</v>
      </c>
      <c r="N14" s="92" t="s">
        <v>460</v>
      </c>
    </row>
    <row r="15" spans="1:14" s="9" customFormat="1" ht="18" customHeight="1">
      <c r="A15" s="14">
        <v>6</v>
      </c>
      <c r="B15" s="84" t="s">
        <v>81</v>
      </c>
      <c r="C15" s="110">
        <v>7</v>
      </c>
      <c r="D15" s="17">
        <v>30</v>
      </c>
      <c r="E15" s="17">
        <v>15</v>
      </c>
      <c r="F15" s="17">
        <v>0</v>
      </c>
      <c r="G15" s="57"/>
      <c r="H15" s="17">
        <v>8</v>
      </c>
      <c r="I15" s="57"/>
      <c r="J15" s="40"/>
      <c r="K15" s="40"/>
      <c r="L15" s="48"/>
      <c r="M15" s="24">
        <f t="shared" si="0"/>
        <v>53</v>
      </c>
      <c r="N15" s="92"/>
    </row>
    <row r="16" spans="1:14" s="9" customFormat="1" ht="18" customHeight="1">
      <c r="A16" s="13">
        <v>7</v>
      </c>
      <c r="B16" s="84" t="s">
        <v>20</v>
      </c>
      <c r="C16" s="110">
        <v>10</v>
      </c>
      <c r="D16" s="17">
        <v>8</v>
      </c>
      <c r="E16" s="17">
        <v>1</v>
      </c>
      <c r="F16" s="17">
        <v>30</v>
      </c>
      <c r="G16" s="17">
        <v>1</v>
      </c>
      <c r="H16" s="57"/>
      <c r="I16" s="57"/>
      <c r="J16" s="40"/>
      <c r="K16" s="40"/>
      <c r="L16" s="48"/>
      <c r="M16" s="24">
        <f t="shared" si="0"/>
        <v>40</v>
      </c>
      <c r="N16" s="92"/>
    </row>
    <row r="17" spans="1:14" s="9" customFormat="1" ht="18" customHeight="1">
      <c r="A17" s="14">
        <v>8</v>
      </c>
      <c r="B17" s="84" t="s">
        <v>79</v>
      </c>
      <c r="C17" s="110">
        <v>3</v>
      </c>
      <c r="D17" s="17">
        <v>6</v>
      </c>
      <c r="E17" s="17">
        <v>30</v>
      </c>
      <c r="F17" s="17">
        <v>1</v>
      </c>
      <c r="G17" s="57"/>
      <c r="H17" s="57"/>
      <c r="I17" s="57"/>
      <c r="J17" s="40"/>
      <c r="K17" s="40"/>
      <c r="L17" s="48"/>
      <c r="M17" s="24">
        <f t="shared" si="0"/>
        <v>37</v>
      </c>
      <c r="N17" s="92"/>
    </row>
    <row r="18" spans="1:14" s="9" customFormat="1" ht="18" customHeight="1">
      <c r="A18" s="13">
        <v>9</v>
      </c>
      <c r="B18" s="84" t="s">
        <v>29</v>
      </c>
      <c r="C18" s="110">
        <v>3</v>
      </c>
      <c r="D18" s="17">
        <v>15</v>
      </c>
      <c r="E18" s="40"/>
      <c r="F18" s="17">
        <v>8</v>
      </c>
      <c r="G18" s="57"/>
      <c r="H18" s="57"/>
      <c r="I18" s="57"/>
      <c r="J18" s="40"/>
      <c r="K18" s="40"/>
      <c r="L18" s="48"/>
      <c r="M18" s="24">
        <f t="shared" si="0"/>
        <v>23</v>
      </c>
      <c r="N18" s="92"/>
    </row>
    <row r="19" spans="1:14" s="9" customFormat="1" ht="18" customHeight="1">
      <c r="A19" s="14">
        <v>10</v>
      </c>
      <c r="B19" s="84" t="s">
        <v>21</v>
      </c>
      <c r="C19" s="110">
        <v>4</v>
      </c>
      <c r="D19" s="17">
        <v>5</v>
      </c>
      <c r="E19" s="17">
        <v>1</v>
      </c>
      <c r="F19" s="17">
        <v>1</v>
      </c>
      <c r="G19" s="17">
        <v>0</v>
      </c>
      <c r="H19" s="57"/>
      <c r="I19" s="17">
        <v>15</v>
      </c>
      <c r="J19" s="40"/>
      <c r="K19" s="40"/>
      <c r="L19" s="48"/>
      <c r="M19" s="24">
        <f t="shared" si="0"/>
        <v>22</v>
      </c>
      <c r="N19" s="92"/>
    </row>
    <row r="20" spans="1:14" s="9" customFormat="1" ht="18" customHeight="1">
      <c r="A20" s="13">
        <v>11</v>
      </c>
      <c r="B20" s="91" t="s">
        <v>31</v>
      </c>
      <c r="C20" s="17"/>
      <c r="D20" s="17">
        <v>8</v>
      </c>
      <c r="E20" s="40"/>
      <c r="F20" s="40"/>
      <c r="G20" s="57"/>
      <c r="H20" s="57"/>
      <c r="I20" s="57"/>
      <c r="J20" s="17">
        <v>8</v>
      </c>
      <c r="K20" s="40"/>
      <c r="L20" s="48"/>
      <c r="M20" s="24">
        <f t="shared" si="0"/>
        <v>16</v>
      </c>
      <c r="N20" s="92"/>
    </row>
    <row r="21" spans="1:14" s="9" customFormat="1" ht="18" customHeight="1">
      <c r="A21" s="14">
        <v>12</v>
      </c>
      <c r="B21" s="18" t="s">
        <v>365</v>
      </c>
      <c r="C21" s="96"/>
      <c r="D21" s="40"/>
      <c r="E21" s="40"/>
      <c r="F21" s="40"/>
      <c r="G21" s="57"/>
      <c r="H21" s="17">
        <v>0</v>
      </c>
      <c r="I21" s="57"/>
      <c r="J21" s="17">
        <v>15</v>
      </c>
      <c r="K21" s="40"/>
      <c r="L21" s="48"/>
      <c r="M21" s="24">
        <f t="shared" si="0"/>
        <v>15</v>
      </c>
      <c r="N21" s="92"/>
    </row>
    <row r="22" spans="1:14" ht="18" customHeight="1">
      <c r="A22" s="13">
        <v>13</v>
      </c>
      <c r="B22" s="18" t="s">
        <v>364</v>
      </c>
      <c r="C22" s="71"/>
      <c r="D22" s="40"/>
      <c r="E22" s="40"/>
      <c r="F22" s="40"/>
      <c r="G22" s="57"/>
      <c r="H22" s="17">
        <v>1</v>
      </c>
      <c r="I22" s="17">
        <v>1</v>
      </c>
      <c r="J22" s="17">
        <v>8</v>
      </c>
      <c r="K22" s="40"/>
      <c r="L22" s="48"/>
      <c r="M22" s="24">
        <f t="shared" si="0"/>
        <v>10</v>
      </c>
    </row>
    <row r="23" spans="1:14" ht="18" customHeight="1">
      <c r="A23" s="14">
        <v>14</v>
      </c>
      <c r="B23" s="18" t="s">
        <v>422</v>
      </c>
      <c r="C23" s="71"/>
      <c r="D23" s="40"/>
      <c r="E23" s="40"/>
      <c r="F23" s="40"/>
      <c r="G23" s="57"/>
      <c r="H23" s="57"/>
      <c r="I23" s="57"/>
      <c r="J23" s="17">
        <v>8</v>
      </c>
      <c r="K23" s="17">
        <v>1</v>
      </c>
      <c r="L23" s="48"/>
      <c r="M23" s="24">
        <f t="shared" si="0"/>
        <v>9</v>
      </c>
    </row>
    <row r="24" spans="1:14" ht="18" customHeight="1">
      <c r="A24" s="13">
        <v>15</v>
      </c>
      <c r="B24" s="18" t="s">
        <v>333</v>
      </c>
      <c r="C24" s="71"/>
      <c r="D24" s="40"/>
      <c r="E24" s="40"/>
      <c r="F24" s="17">
        <v>8</v>
      </c>
      <c r="G24" s="40"/>
      <c r="H24" s="40"/>
      <c r="I24" s="42"/>
      <c r="J24" s="40"/>
      <c r="K24" s="40"/>
      <c r="L24" s="17"/>
      <c r="M24" s="24">
        <f t="shared" si="0"/>
        <v>8</v>
      </c>
    </row>
    <row r="25" spans="1:14" ht="18" customHeight="1">
      <c r="A25" s="14">
        <v>16</v>
      </c>
      <c r="B25" s="16" t="s">
        <v>30</v>
      </c>
      <c r="C25" s="71"/>
      <c r="D25" s="53">
        <v>7</v>
      </c>
      <c r="E25" s="40"/>
      <c r="F25" s="40"/>
      <c r="G25" s="57"/>
      <c r="H25" s="57"/>
      <c r="I25" s="57"/>
      <c r="J25" s="40"/>
      <c r="K25" s="40"/>
      <c r="L25" s="48"/>
      <c r="M25" s="24">
        <f t="shared" si="0"/>
        <v>7</v>
      </c>
    </row>
    <row r="26" spans="1:14" ht="18" customHeight="1">
      <c r="A26" s="14">
        <v>17</v>
      </c>
      <c r="B26" s="16" t="s">
        <v>80</v>
      </c>
      <c r="C26" s="71"/>
      <c r="D26" s="17">
        <v>4</v>
      </c>
      <c r="E26" s="17">
        <v>0</v>
      </c>
      <c r="F26" s="40"/>
      <c r="G26" s="17">
        <v>0</v>
      </c>
      <c r="H26" s="57"/>
      <c r="I26" s="17">
        <v>1</v>
      </c>
      <c r="J26" s="40"/>
      <c r="K26" s="17">
        <v>0</v>
      </c>
      <c r="L26" s="48"/>
      <c r="M26" s="24">
        <f t="shared" si="0"/>
        <v>5</v>
      </c>
    </row>
    <row r="27" spans="1:14" ht="18" customHeight="1">
      <c r="A27" s="14">
        <v>18</v>
      </c>
      <c r="B27" s="16" t="s">
        <v>86</v>
      </c>
      <c r="C27" s="71"/>
      <c r="D27" s="53">
        <v>4</v>
      </c>
      <c r="E27" s="17">
        <v>0</v>
      </c>
      <c r="F27" s="40"/>
      <c r="G27" s="57"/>
      <c r="H27" s="57"/>
      <c r="I27" s="57"/>
      <c r="J27" s="40"/>
      <c r="K27" s="40"/>
      <c r="L27" s="48"/>
      <c r="M27" s="24">
        <f t="shared" si="0"/>
        <v>4</v>
      </c>
    </row>
    <row r="28" spans="1:14" ht="18" customHeight="1">
      <c r="A28" s="14">
        <v>19</v>
      </c>
      <c r="B28" s="16" t="s">
        <v>84</v>
      </c>
      <c r="C28" s="71"/>
      <c r="D28" s="17">
        <v>4</v>
      </c>
      <c r="E28" s="17">
        <v>0</v>
      </c>
      <c r="F28" s="40"/>
      <c r="G28" s="58"/>
      <c r="H28" s="58"/>
      <c r="I28" s="53">
        <v>0</v>
      </c>
      <c r="J28" s="42"/>
      <c r="K28" s="42"/>
      <c r="L28" s="50"/>
      <c r="M28" s="24">
        <f t="shared" si="0"/>
        <v>4</v>
      </c>
    </row>
    <row r="29" spans="1:14" ht="18" customHeight="1">
      <c r="A29" s="14">
        <v>20</v>
      </c>
      <c r="B29" s="18" t="s">
        <v>83</v>
      </c>
      <c r="C29" s="71"/>
      <c r="D29" s="17">
        <v>4</v>
      </c>
      <c r="E29" s="40"/>
      <c r="F29" s="40"/>
      <c r="G29" s="58"/>
      <c r="H29" s="58"/>
      <c r="I29" s="58"/>
      <c r="J29" s="42"/>
      <c r="K29" s="42"/>
      <c r="L29" s="50"/>
      <c r="M29" s="24">
        <f t="shared" si="0"/>
        <v>4</v>
      </c>
    </row>
    <row r="30" spans="1:14" ht="18" customHeight="1">
      <c r="A30" s="14">
        <v>21</v>
      </c>
      <c r="B30" s="18" t="s">
        <v>15</v>
      </c>
      <c r="C30" s="71"/>
      <c r="D30" s="17">
        <v>0</v>
      </c>
      <c r="E30" s="17">
        <v>1</v>
      </c>
      <c r="F30" s="40"/>
      <c r="G30" s="53">
        <v>1</v>
      </c>
      <c r="H30" s="58"/>
      <c r="I30" s="58"/>
      <c r="J30" s="42"/>
      <c r="K30" s="42"/>
      <c r="L30" s="50"/>
      <c r="M30" s="24">
        <f t="shared" si="0"/>
        <v>2</v>
      </c>
    </row>
    <row r="31" spans="1:14" ht="18" customHeight="1">
      <c r="A31" s="14">
        <v>22</v>
      </c>
      <c r="B31" s="18" t="s">
        <v>446</v>
      </c>
      <c r="C31" s="71"/>
      <c r="D31" s="40"/>
      <c r="E31" s="40"/>
      <c r="F31" s="40"/>
      <c r="G31" s="58"/>
      <c r="H31" s="58"/>
      <c r="I31" s="58"/>
      <c r="J31" s="42"/>
      <c r="K31" s="53">
        <v>1</v>
      </c>
      <c r="L31" s="50"/>
      <c r="M31" s="24">
        <f t="shared" si="0"/>
        <v>1</v>
      </c>
    </row>
    <row r="32" spans="1:14" ht="18" customHeight="1">
      <c r="A32" s="14">
        <v>23</v>
      </c>
      <c r="B32" s="18" t="s">
        <v>229</v>
      </c>
      <c r="C32" s="71"/>
      <c r="D32" s="40"/>
      <c r="E32" s="17">
        <v>1</v>
      </c>
      <c r="F32" s="40"/>
      <c r="G32" s="58"/>
      <c r="H32" s="42"/>
      <c r="I32" s="58"/>
      <c r="J32" s="42"/>
      <c r="K32" s="42"/>
      <c r="L32" s="50"/>
      <c r="M32" s="24">
        <f t="shared" si="0"/>
        <v>1</v>
      </c>
    </row>
    <row r="33" spans="1:13" ht="18" customHeight="1">
      <c r="A33" s="14">
        <v>24</v>
      </c>
      <c r="B33" s="18" t="s">
        <v>378</v>
      </c>
      <c r="C33" s="71"/>
      <c r="D33" s="40"/>
      <c r="E33" s="40"/>
      <c r="F33" s="40"/>
      <c r="G33" s="58"/>
      <c r="H33" s="58"/>
      <c r="I33" s="53">
        <v>0</v>
      </c>
      <c r="J33" s="42"/>
      <c r="K33" s="42"/>
      <c r="L33" s="50"/>
      <c r="M33" s="24">
        <f t="shared" si="0"/>
        <v>0</v>
      </c>
    </row>
    <row r="34" spans="1:13" ht="18" customHeight="1">
      <c r="A34" s="14">
        <v>25</v>
      </c>
      <c r="B34" s="18" t="s">
        <v>230</v>
      </c>
      <c r="C34" s="71"/>
      <c r="D34" s="40"/>
      <c r="E34" s="17">
        <v>0</v>
      </c>
      <c r="F34" s="40"/>
      <c r="G34" s="58"/>
      <c r="H34" s="58"/>
      <c r="I34" s="58"/>
      <c r="J34" s="42"/>
      <c r="K34" s="42"/>
      <c r="L34" s="50"/>
      <c r="M34" s="24">
        <f t="shared" si="0"/>
        <v>0</v>
      </c>
    </row>
  </sheetData>
  <autoFilter ref="B9:M9" xr:uid="{00000000-0001-0000-0300-000000000000}">
    <sortState xmlns:xlrd2="http://schemas.microsoft.com/office/spreadsheetml/2017/richdata2" ref="B10:M34">
      <sortCondition descending="1" ref="M9"/>
    </sortState>
  </autoFilter>
  <conditionalFormatting sqref="B10:B20 B21:C34">
    <cfRule type="expression" dxfId="9" priority="1">
      <formula>$B10="ZZZ"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6"/>
  <sheetViews>
    <sheetView tabSelected="1" topLeftCell="A43" workbookViewId="0">
      <selection activeCell="B73" sqref="B73"/>
    </sheetView>
  </sheetViews>
  <sheetFormatPr baseColWidth="10" defaultRowHeight="18" customHeight="1"/>
  <cols>
    <col min="1" max="1" width="3.85546875" customWidth="1"/>
    <col min="2" max="2" width="34.5703125" customWidth="1"/>
    <col min="3" max="3" width="10.140625" customWidth="1"/>
    <col min="4" max="4" width="15.7109375" customWidth="1"/>
    <col min="5" max="5" width="18" style="6" customWidth="1"/>
    <col min="6" max="6" width="13.85546875" customWidth="1"/>
    <col min="7" max="7" width="16.140625" customWidth="1"/>
    <col min="8" max="8" width="16" customWidth="1"/>
    <col min="9" max="9" width="15.7109375" customWidth="1"/>
    <col min="10" max="10" width="16.85546875" customWidth="1"/>
    <col min="11" max="12" width="15.7109375" customWidth="1"/>
    <col min="13" max="13" width="15.7109375" style="21" customWidth="1"/>
    <col min="14" max="14" width="7.85546875" style="21" customWidth="1"/>
    <col min="252" max="252" width="3.85546875" customWidth="1"/>
    <col min="253" max="253" width="25" customWidth="1"/>
    <col min="254" max="254" width="14.85546875" bestFit="1" customWidth="1"/>
    <col min="255" max="255" width="11.28515625" customWidth="1"/>
    <col min="256" max="256" width="11.5703125" customWidth="1"/>
    <col min="257" max="257" width="10.7109375" customWidth="1"/>
    <col min="258" max="258" width="11.28515625" customWidth="1"/>
    <col min="259" max="264" width="10.7109375" customWidth="1"/>
    <col min="265" max="265" width="9.28515625" customWidth="1"/>
    <col min="266" max="266" width="10.7109375" customWidth="1"/>
    <col min="508" max="508" width="3.85546875" customWidth="1"/>
    <col min="509" max="509" width="25" customWidth="1"/>
    <col min="510" max="510" width="14.85546875" bestFit="1" customWidth="1"/>
    <col min="511" max="511" width="11.28515625" customWidth="1"/>
    <col min="512" max="512" width="11.5703125" customWidth="1"/>
    <col min="513" max="513" width="10.7109375" customWidth="1"/>
    <col min="514" max="514" width="11.28515625" customWidth="1"/>
    <col min="515" max="520" width="10.7109375" customWidth="1"/>
    <col min="521" max="521" width="9.28515625" customWidth="1"/>
    <col min="522" max="522" width="10.7109375" customWidth="1"/>
    <col min="764" max="764" width="3.85546875" customWidth="1"/>
    <col min="765" max="765" width="25" customWidth="1"/>
    <col min="766" max="766" width="14.85546875" bestFit="1" customWidth="1"/>
    <col min="767" max="767" width="11.28515625" customWidth="1"/>
    <col min="768" max="768" width="11.5703125" customWidth="1"/>
    <col min="769" max="769" width="10.7109375" customWidth="1"/>
    <col min="770" max="770" width="11.28515625" customWidth="1"/>
    <col min="771" max="776" width="10.7109375" customWidth="1"/>
    <col min="777" max="777" width="9.28515625" customWidth="1"/>
    <col min="778" max="778" width="10.7109375" customWidth="1"/>
    <col min="1020" max="1020" width="3.85546875" customWidth="1"/>
    <col min="1021" max="1021" width="25" customWidth="1"/>
    <col min="1022" max="1022" width="14.85546875" bestFit="1" customWidth="1"/>
    <col min="1023" max="1023" width="11.28515625" customWidth="1"/>
    <col min="1024" max="1024" width="11.5703125" customWidth="1"/>
    <col min="1025" max="1025" width="10.7109375" customWidth="1"/>
    <col min="1026" max="1026" width="11.28515625" customWidth="1"/>
    <col min="1027" max="1032" width="10.7109375" customWidth="1"/>
    <col min="1033" max="1033" width="9.28515625" customWidth="1"/>
    <col min="1034" max="1034" width="10.7109375" customWidth="1"/>
    <col min="1276" max="1276" width="3.85546875" customWidth="1"/>
    <col min="1277" max="1277" width="25" customWidth="1"/>
    <col min="1278" max="1278" width="14.85546875" bestFit="1" customWidth="1"/>
    <col min="1279" max="1279" width="11.28515625" customWidth="1"/>
    <col min="1280" max="1280" width="11.5703125" customWidth="1"/>
    <col min="1281" max="1281" width="10.7109375" customWidth="1"/>
    <col min="1282" max="1282" width="11.28515625" customWidth="1"/>
    <col min="1283" max="1288" width="10.7109375" customWidth="1"/>
    <col min="1289" max="1289" width="9.28515625" customWidth="1"/>
    <col min="1290" max="1290" width="10.7109375" customWidth="1"/>
    <col min="1532" max="1532" width="3.85546875" customWidth="1"/>
    <col min="1533" max="1533" width="25" customWidth="1"/>
    <col min="1534" max="1534" width="14.85546875" bestFit="1" customWidth="1"/>
    <col min="1535" max="1535" width="11.28515625" customWidth="1"/>
    <col min="1536" max="1536" width="11.5703125" customWidth="1"/>
    <col min="1537" max="1537" width="10.7109375" customWidth="1"/>
    <col min="1538" max="1538" width="11.28515625" customWidth="1"/>
    <col min="1539" max="1544" width="10.7109375" customWidth="1"/>
    <col min="1545" max="1545" width="9.28515625" customWidth="1"/>
    <col min="1546" max="1546" width="10.7109375" customWidth="1"/>
    <col min="1788" max="1788" width="3.85546875" customWidth="1"/>
    <col min="1789" max="1789" width="25" customWidth="1"/>
    <col min="1790" max="1790" width="14.85546875" bestFit="1" customWidth="1"/>
    <col min="1791" max="1791" width="11.28515625" customWidth="1"/>
    <col min="1792" max="1792" width="11.5703125" customWidth="1"/>
    <col min="1793" max="1793" width="10.7109375" customWidth="1"/>
    <col min="1794" max="1794" width="11.28515625" customWidth="1"/>
    <col min="1795" max="1800" width="10.7109375" customWidth="1"/>
    <col min="1801" max="1801" width="9.28515625" customWidth="1"/>
    <col min="1802" max="1802" width="10.7109375" customWidth="1"/>
    <col min="2044" max="2044" width="3.85546875" customWidth="1"/>
    <col min="2045" max="2045" width="25" customWidth="1"/>
    <col min="2046" max="2046" width="14.85546875" bestFit="1" customWidth="1"/>
    <col min="2047" max="2047" width="11.28515625" customWidth="1"/>
    <col min="2048" max="2048" width="11.5703125" customWidth="1"/>
    <col min="2049" max="2049" width="10.7109375" customWidth="1"/>
    <col min="2050" max="2050" width="11.28515625" customWidth="1"/>
    <col min="2051" max="2056" width="10.7109375" customWidth="1"/>
    <col min="2057" max="2057" width="9.28515625" customWidth="1"/>
    <col min="2058" max="2058" width="10.7109375" customWidth="1"/>
    <col min="2300" max="2300" width="3.85546875" customWidth="1"/>
    <col min="2301" max="2301" width="25" customWidth="1"/>
    <col min="2302" max="2302" width="14.85546875" bestFit="1" customWidth="1"/>
    <col min="2303" max="2303" width="11.28515625" customWidth="1"/>
    <col min="2304" max="2304" width="11.5703125" customWidth="1"/>
    <col min="2305" max="2305" width="10.7109375" customWidth="1"/>
    <col min="2306" max="2306" width="11.28515625" customWidth="1"/>
    <col min="2307" max="2312" width="10.7109375" customWidth="1"/>
    <col min="2313" max="2313" width="9.28515625" customWidth="1"/>
    <col min="2314" max="2314" width="10.7109375" customWidth="1"/>
    <col min="2556" max="2556" width="3.85546875" customWidth="1"/>
    <col min="2557" max="2557" width="25" customWidth="1"/>
    <col min="2558" max="2558" width="14.85546875" bestFit="1" customWidth="1"/>
    <col min="2559" max="2559" width="11.28515625" customWidth="1"/>
    <col min="2560" max="2560" width="11.5703125" customWidth="1"/>
    <col min="2561" max="2561" width="10.7109375" customWidth="1"/>
    <col min="2562" max="2562" width="11.28515625" customWidth="1"/>
    <col min="2563" max="2568" width="10.7109375" customWidth="1"/>
    <col min="2569" max="2569" width="9.28515625" customWidth="1"/>
    <col min="2570" max="2570" width="10.7109375" customWidth="1"/>
    <col min="2812" max="2812" width="3.85546875" customWidth="1"/>
    <col min="2813" max="2813" width="25" customWidth="1"/>
    <col min="2814" max="2814" width="14.85546875" bestFit="1" customWidth="1"/>
    <col min="2815" max="2815" width="11.28515625" customWidth="1"/>
    <col min="2816" max="2816" width="11.5703125" customWidth="1"/>
    <col min="2817" max="2817" width="10.7109375" customWidth="1"/>
    <col min="2818" max="2818" width="11.28515625" customWidth="1"/>
    <col min="2819" max="2824" width="10.7109375" customWidth="1"/>
    <col min="2825" max="2825" width="9.28515625" customWidth="1"/>
    <col min="2826" max="2826" width="10.7109375" customWidth="1"/>
    <col min="3068" max="3068" width="3.85546875" customWidth="1"/>
    <col min="3069" max="3069" width="25" customWidth="1"/>
    <col min="3070" max="3070" width="14.85546875" bestFit="1" customWidth="1"/>
    <col min="3071" max="3071" width="11.28515625" customWidth="1"/>
    <col min="3072" max="3072" width="11.5703125" customWidth="1"/>
    <col min="3073" max="3073" width="10.7109375" customWidth="1"/>
    <col min="3074" max="3074" width="11.28515625" customWidth="1"/>
    <col min="3075" max="3080" width="10.7109375" customWidth="1"/>
    <col min="3081" max="3081" width="9.28515625" customWidth="1"/>
    <col min="3082" max="3082" width="10.7109375" customWidth="1"/>
    <col min="3324" max="3324" width="3.85546875" customWidth="1"/>
    <col min="3325" max="3325" width="25" customWidth="1"/>
    <col min="3326" max="3326" width="14.85546875" bestFit="1" customWidth="1"/>
    <col min="3327" max="3327" width="11.28515625" customWidth="1"/>
    <col min="3328" max="3328" width="11.5703125" customWidth="1"/>
    <col min="3329" max="3329" width="10.7109375" customWidth="1"/>
    <col min="3330" max="3330" width="11.28515625" customWidth="1"/>
    <col min="3331" max="3336" width="10.7109375" customWidth="1"/>
    <col min="3337" max="3337" width="9.28515625" customWidth="1"/>
    <col min="3338" max="3338" width="10.7109375" customWidth="1"/>
    <col min="3580" max="3580" width="3.85546875" customWidth="1"/>
    <col min="3581" max="3581" width="25" customWidth="1"/>
    <col min="3582" max="3582" width="14.85546875" bestFit="1" customWidth="1"/>
    <col min="3583" max="3583" width="11.28515625" customWidth="1"/>
    <col min="3584" max="3584" width="11.5703125" customWidth="1"/>
    <col min="3585" max="3585" width="10.7109375" customWidth="1"/>
    <col min="3586" max="3586" width="11.28515625" customWidth="1"/>
    <col min="3587" max="3592" width="10.7109375" customWidth="1"/>
    <col min="3593" max="3593" width="9.28515625" customWidth="1"/>
    <col min="3594" max="3594" width="10.7109375" customWidth="1"/>
    <col min="3836" max="3836" width="3.85546875" customWidth="1"/>
    <col min="3837" max="3837" width="25" customWidth="1"/>
    <col min="3838" max="3838" width="14.85546875" bestFit="1" customWidth="1"/>
    <col min="3839" max="3839" width="11.28515625" customWidth="1"/>
    <col min="3840" max="3840" width="11.5703125" customWidth="1"/>
    <col min="3841" max="3841" width="10.7109375" customWidth="1"/>
    <col min="3842" max="3842" width="11.28515625" customWidth="1"/>
    <col min="3843" max="3848" width="10.7109375" customWidth="1"/>
    <col min="3849" max="3849" width="9.28515625" customWidth="1"/>
    <col min="3850" max="3850" width="10.7109375" customWidth="1"/>
    <col min="4092" max="4092" width="3.85546875" customWidth="1"/>
    <col min="4093" max="4093" width="25" customWidth="1"/>
    <col min="4094" max="4094" width="14.85546875" bestFit="1" customWidth="1"/>
    <col min="4095" max="4095" width="11.28515625" customWidth="1"/>
    <col min="4096" max="4096" width="11.5703125" customWidth="1"/>
    <col min="4097" max="4097" width="10.7109375" customWidth="1"/>
    <col min="4098" max="4098" width="11.28515625" customWidth="1"/>
    <col min="4099" max="4104" width="10.7109375" customWidth="1"/>
    <col min="4105" max="4105" width="9.28515625" customWidth="1"/>
    <col min="4106" max="4106" width="10.7109375" customWidth="1"/>
    <col min="4348" max="4348" width="3.85546875" customWidth="1"/>
    <col min="4349" max="4349" width="25" customWidth="1"/>
    <col min="4350" max="4350" width="14.85546875" bestFit="1" customWidth="1"/>
    <col min="4351" max="4351" width="11.28515625" customWidth="1"/>
    <col min="4352" max="4352" width="11.5703125" customWidth="1"/>
    <col min="4353" max="4353" width="10.7109375" customWidth="1"/>
    <col min="4354" max="4354" width="11.28515625" customWidth="1"/>
    <col min="4355" max="4360" width="10.7109375" customWidth="1"/>
    <col min="4361" max="4361" width="9.28515625" customWidth="1"/>
    <col min="4362" max="4362" width="10.7109375" customWidth="1"/>
    <col min="4604" max="4604" width="3.85546875" customWidth="1"/>
    <col min="4605" max="4605" width="25" customWidth="1"/>
    <col min="4606" max="4606" width="14.85546875" bestFit="1" customWidth="1"/>
    <col min="4607" max="4607" width="11.28515625" customWidth="1"/>
    <col min="4608" max="4608" width="11.5703125" customWidth="1"/>
    <col min="4609" max="4609" width="10.7109375" customWidth="1"/>
    <col min="4610" max="4610" width="11.28515625" customWidth="1"/>
    <col min="4611" max="4616" width="10.7109375" customWidth="1"/>
    <col min="4617" max="4617" width="9.28515625" customWidth="1"/>
    <col min="4618" max="4618" width="10.7109375" customWidth="1"/>
    <col min="4860" max="4860" width="3.85546875" customWidth="1"/>
    <col min="4861" max="4861" width="25" customWidth="1"/>
    <col min="4862" max="4862" width="14.85546875" bestFit="1" customWidth="1"/>
    <col min="4863" max="4863" width="11.28515625" customWidth="1"/>
    <col min="4864" max="4864" width="11.5703125" customWidth="1"/>
    <col min="4865" max="4865" width="10.7109375" customWidth="1"/>
    <col min="4866" max="4866" width="11.28515625" customWidth="1"/>
    <col min="4867" max="4872" width="10.7109375" customWidth="1"/>
    <col min="4873" max="4873" width="9.28515625" customWidth="1"/>
    <col min="4874" max="4874" width="10.7109375" customWidth="1"/>
    <col min="5116" max="5116" width="3.85546875" customWidth="1"/>
    <col min="5117" max="5117" width="25" customWidth="1"/>
    <col min="5118" max="5118" width="14.85546875" bestFit="1" customWidth="1"/>
    <col min="5119" max="5119" width="11.28515625" customWidth="1"/>
    <col min="5120" max="5120" width="11.5703125" customWidth="1"/>
    <col min="5121" max="5121" width="10.7109375" customWidth="1"/>
    <col min="5122" max="5122" width="11.28515625" customWidth="1"/>
    <col min="5123" max="5128" width="10.7109375" customWidth="1"/>
    <col min="5129" max="5129" width="9.28515625" customWidth="1"/>
    <col min="5130" max="5130" width="10.7109375" customWidth="1"/>
    <col min="5372" max="5372" width="3.85546875" customWidth="1"/>
    <col min="5373" max="5373" width="25" customWidth="1"/>
    <col min="5374" max="5374" width="14.85546875" bestFit="1" customWidth="1"/>
    <col min="5375" max="5375" width="11.28515625" customWidth="1"/>
    <col min="5376" max="5376" width="11.5703125" customWidth="1"/>
    <col min="5377" max="5377" width="10.7109375" customWidth="1"/>
    <col min="5378" max="5378" width="11.28515625" customWidth="1"/>
    <col min="5379" max="5384" width="10.7109375" customWidth="1"/>
    <col min="5385" max="5385" width="9.28515625" customWidth="1"/>
    <col min="5386" max="5386" width="10.7109375" customWidth="1"/>
    <col min="5628" max="5628" width="3.85546875" customWidth="1"/>
    <col min="5629" max="5629" width="25" customWidth="1"/>
    <col min="5630" max="5630" width="14.85546875" bestFit="1" customWidth="1"/>
    <col min="5631" max="5631" width="11.28515625" customWidth="1"/>
    <col min="5632" max="5632" width="11.5703125" customWidth="1"/>
    <col min="5633" max="5633" width="10.7109375" customWidth="1"/>
    <col min="5634" max="5634" width="11.28515625" customWidth="1"/>
    <col min="5635" max="5640" width="10.7109375" customWidth="1"/>
    <col min="5641" max="5641" width="9.28515625" customWidth="1"/>
    <col min="5642" max="5642" width="10.7109375" customWidth="1"/>
    <col min="5884" max="5884" width="3.85546875" customWidth="1"/>
    <col min="5885" max="5885" width="25" customWidth="1"/>
    <col min="5886" max="5886" width="14.85546875" bestFit="1" customWidth="1"/>
    <col min="5887" max="5887" width="11.28515625" customWidth="1"/>
    <col min="5888" max="5888" width="11.5703125" customWidth="1"/>
    <col min="5889" max="5889" width="10.7109375" customWidth="1"/>
    <col min="5890" max="5890" width="11.28515625" customWidth="1"/>
    <col min="5891" max="5896" width="10.7109375" customWidth="1"/>
    <col min="5897" max="5897" width="9.28515625" customWidth="1"/>
    <col min="5898" max="5898" width="10.7109375" customWidth="1"/>
    <col min="6140" max="6140" width="3.85546875" customWidth="1"/>
    <col min="6141" max="6141" width="25" customWidth="1"/>
    <col min="6142" max="6142" width="14.85546875" bestFit="1" customWidth="1"/>
    <col min="6143" max="6143" width="11.28515625" customWidth="1"/>
    <col min="6144" max="6144" width="11.5703125" customWidth="1"/>
    <col min="6145" max="6145" width="10.7109375" customWidth="1"/>
    <col min="6146" max="6146" width="11.28515625" customWidth="1"/>
    <col min="6147" max="6152" width="10.7109375" customWidth="1"/>
    <col min="6153" max="6153" width="9.28515625" customWidth="1"/>
    <col min="6154" max="6154" width="10.7109375" customWidth="1"/>
    <col min="6396" max="6396" width="3.85546875" customWidth="1"/>
    <col min="6397" max="6397" width="25" customWidth="1"/>
    <col min="6398" max="6398" width="14.85546875" bestFit="1" customWidth="1"/>
    <col min="6399" max="6399" width="11.28515625" customWidth="1"/>
    <col min="6400" max="6400" width="11.5703125" customWidth="1"/>
    <col min="6401" max="6401" width="10.7109375" customWidth="1"/>
    <col min="6402" max="6402" width="11.28515625" customWidth="1"/>
    <col min="6403" max="6408" width="10.7109375" customWidth="1"/>
    <col min="6409" max="6409" width="9.28515625" customWidth="1"/>
    <col min="6410" max="6410" width="10.7109375" customWidth="1"/>
    <col min="6652" max="6652" width="3.85546875" customWidth="1"/>
    <col min="6653" max="6653" width="25" customWidth="1"/>
    <col min="6654" max="6654" width="14.85546875" bestFit="1" customWidth="1"/>
    <col min="6655" max="6655" width="11.28515625" customWidth="1"/>
    <col min="6656" max="6656" width="11.5703125" customWidth="1"/>
    <col min="6657" max="6657" width="10.7109375" customWidth="1"/>
    <col min="6658" max="6658" width="11.28515625" customWidth="1"/>
    <col min="6659" max="6664" width="10.7109375" customWidth="1"/>
    <col min="6665" max="6665" width="9.28515625" customWidth="1"/>
    <col min="6666" max="6666" width="10.7109375" customWidth="1"/>
    <col min="6908" max="6908" width="3.85546875" customWidth="1"/>
    <col min="6909" max="6909" width="25" customWidth="1"/>
    <col min="6910" max="6910" width="14.85546875" bestFit="1" customWidth="1"/>
    <col min="6911" max="6911" width="11.28515625" customWidth="1"/>
    <col min="6912" max="6912" width="11.5703125" customWidth="1"/>
    <col min="6913" max="6913" width="10.7109375" customWidth="1"/>
    <col min="6914" max="6914" width="11.28515625" customWidth="1"/>
    <col min="6915" max="6920" width="10.7109375" customWidth="1"/>
    <col min="6921" max="6921" width="9.28515625" customWidth="1"/>
    <col min="6922" max="6922" width="10.7109375" customWidth="1"/>
    <col min="7164" max="7164" width="3.85546875" customWidth="1"/>
    <col min="7165" max="7165" width="25" customWidth="1"/>
    <col min="7166" max="7166" width="14.85546875" bestFit="1" customWidth="1"/>
    <col min="7167" max="7167" width="11.28515625" customWidth="1"/>
    <col min="7168" max="7168" width="11.5703125" customWidth="1"/>
    <col min="7169" max="7169" width="10.7109375" customWidth="1"/>
    <col min="7170" max="7170" width="11.28515625" customWidth="1"/>
    <col min="7171" max="7176" width="10.7109375" customWidth="1"/>
    <col min="7177" max="7177" width="9.28515625" customWidth="1"/>
    <col min="7178" max="7178" width="10.7109375" customWidth="1"/>
    <col min="7420" max="7420" width="3.85546875" customWidth="1"/>
    <col min="7421" max="7421" width="25" customWidth="1"/>
    <col min="7422" max="7422" width="14.85546875" bestFit="1" customWidth="1"/>
    <col min="7423" max="7423" width="11.28515625" customWidth="1"/>
    <col min="7424" max="7424" width="11.5703125" customWidth="1"/>
    <col min="7425" max="7425" width="10.7109375" customWidth="1"/>
    <col min="7426" max="7426" width="11.28515625" customWidth="1"/>
    <col min="7427" max="7432" width="10.7109375" customWidth="1"/>
    <col min="7433" max="7433" width="9.28515625" customWidth="1"/>
    <col min="7434" max="7434" width="10.7109375" customWidth="1"/>
    <col min="7676" max="7676" width="3.85546875" customWidth="1"/>
    <col min="7677" max="7677" width="25" customWidth="1"/>
    <col min="7678" max="7678" width="14.85546875" bestFit="1" customWidth="1"/>
    <col min="7679" max="7679" width="11.28515625" customWidth="1"/>
    <col min="7680" max="7680" width="11.5703125" customWidth="1"/>
    <col min="7681" max="7681" width="10.7109375" customWidth="1"/>
    <col min="7682" max="7682" width="11.28515625" customWidth="1"/>
    <col min="7683" max="7688" width="10.7109375" customWidth="1"/>
    <col min="7689" max="7689" width="9.28515625" customWidth="1"/>
    <col min="7690" max="7690" width="10.7109375" customWidth="1"/>
    <col min="7932" max="7932" width="3.85546875" customWidth="1"/>
    <col min="7933" max="7933" width="25" customWidth="1"/>
    <col min="7934" max="7934" width="14.85546875" bestFit="1" customWidth="1"/>
    <col min="7935" max="7935" width="11.28515625" customWidth="1"/>
    <col min="7936" max="7936" width="11.5703125" customWidth="1"/>
    <col min="7937" max="7937" width="10.7109375" customWidth="1"/>
    <col min="7938" max="7938" width="11.28515625" customWidth="1"/>
    <col min="7939" max="7944" width="10.7109375" customWidth="1"/>
    <col min="7945" max="7945" width="9.28515625" customWidth="1"/>
    <col min="7946" max="7946" width="10.7109375" customWidth="1"/>
    <col min="8188" max="8188" width="3.85546875" customWidth="1"/>
    <col min="8189" max="8189" width="25" customWidth="1"/>
    <col min="8190" max="8190" width="14.85546875" bestFit="1" customWidth="1"/>
    <col min="8191" max="8191" width="11.28515625" customWidth="1"/>
    <col min="8192" max="8192" width="11.5703125" customWidth="1"/>
    <col min="8193" max="8193" width="10.7109375" customWidth="1"/>
    <col min="8194" max="8194" width="11.28515625" customWidth="1"/>
    <col min="8195" max="8200" width="10.7109375" customWidth="1"/>
    <col min="8201" max="8201" width="9.28515625" customWidth="1"/>
    <col min="8202" max="8202" width="10.7109375" customWidth="1"/>
    <col min="8444" max="8444" width="3.85546875" customWidth="1"/>
    <col min="8445" max="8445" width="25" customWidth="1"/>
    <col min="8446" max="8446" width="14.85546875" bestFit="1" customWidth="1"/>
    <col min="8447" max="8447" width="11.28515625" customWidth="1"/>
    <col min="8448" max="8448" width="11.5703125" customWidth="1"/>
    <col min="8449" max="8449" width="10.7109375" customWidth="1"/>
    <col min="8450" max="8450" width="11.28515625" customWidth="1"/>
    <col min="8451" max="8456" width="10.7109375" customWidth="1"/>
    <col min="8457" max="8457" width="9.28515625" customWidth="1"/>
    <col min="8458" max="8458" width="10.7109375" customWidth="1"/>
    <col min="8700" max="8700" width="3.85546875" customWidth="1"/>
    <col min="8701" max="8701" width="25" customWidth="1"/>
    <col min="8702" max="8702" width="14.85546875" bestFit="1" customWidth="1"/>
    <col min="8703" max="8703" width="11.28515625" customWidth="1"/>
    <col min="8704" max="8704" width="11.5703125" customWidth="1"/>
    <col min="8705" max="8705" width="10.7109375" customWidth="1"/>
    <col min="8706" max="8706" width="11.28515625" customWidth="1"/>
    <col min="8707" max="8712" width="10.7109375" customWidth="1"/>
    <col min="8713" max="8713" width="9.28515625" customWidth="1"/>
    <col min="8714" max="8714" width="10.7109375" customWidth="1"/>
    <col min="8956" max="8956" width="3.85546875" customWidth="1"/>
    <col min="8957" max="8957" width="25" customWidth="1"/>
    <col min="8958" max="8958" width="14.85546875" bestFit="1" customWidth="1"/>
    <col min="8959" max="8959" width="11.28515625" customWidth="1"/>
    <col min="8960" max="8960" width="11.5703125" customWidth="1"/>
    <col min="8961" max="8961" width="10.7109375" customWidth="1"/>
    <col min="8962" max="8962" width="11.28515625" customWidth="1"/>
    <col min="8963" max="8968" width="10.7109375" customWidth="1"/>
    <col min="8969" max="8969" width="9.28515625" customWidth="1"/>
    <col min="8970" max="8970" width="10.7109375" customWidth="1"/>
    <col min="9212" max="9212" width="3.85546875" customWidth="1"/>
    <col min="9213" max="9213" width="25" customWidth="1"/>
    <col min="9214" max="9214" width="14.85546875" bestFit="1" customWidth="1"/>
    <col min="9215" max="9215" width="11.28515625" customWidth="1"/>
    <col min="9216" max="9216" width="11.5703125" customWidth="1"/>
    <col min="9217" max="9217" width="10.7109375" customWidth="1"/>
    <col min="9218" max="9218" width="11.28515625" customWidth="1"/>
    <col min="9219" max="9224" width="10.7109375" customWidth="1"/>
    <col min="9225" max="9225" width="9.28515625" customWidth="1"/>
    <col min="9226" max="9226" width="10.7109375" customWidth="1"/>
    <col min="9468" max="9468" width="3.85546875" customWidth="1"/>
    <col min="9469" max="9469" width="25" customWidth="1"/>
    <col min="9470" max="9470" width="14.85546875" bestFit="1" customWidth="1"/>
    <col min="9471" max="9471" width="11.28515625" customWidth="1"/>
    <col min="9472" max="9472" width="11.5703125" customWidth="1"/>
    <col min="9473" max="9473" width="10.7109375" customWidth="1"/>
    <col min="9474" max="9474" width="11.28515625" customWidth="1"/>
    <col min="9475" max="9480" width="10.7109375" customWidth="1"/>
    <col min="9481" max="9481" width="9.28515625" customWidth="1"/>
    <col min="9482" max="9482" width="10.7109375" customWidth="1"/>
    <col min="9724" max="9724" width="3.85546875" customWidth="1"/>
    <col min="9725" max="9725" width="25" customWidth="1"/>
    <col min="9726" max="9726" width="14.85546875" bestFit="1" customWidth="1"/>
    <col min="9727" max="9727" width="11.28515625" customWidth="1"/>
    <col min="9728" max="9728" width="11.5703125" customWidth="1"/>
    <col min="9729" max="9729" width="10.7109375" customWidth="1"/>
    <col min="9730" max="9730" width="11.28515625" customWidth="1"/>
    <col min="9731" max="9736" width="10.7109375" customWidth="1"/>
    <col min="9737" max="9737" width="9.28515625" customWidth="1"/>
    <col min="9738" max="9738" width="10.7109375" customWidth="1"/>
    <col min="9980" max="9980" width="3.85546875" customWidth="1"/>
    <col min="9981" max="9981" width="25" customWidth="1"/>
    <col min="9982" max="9982" width="14.85546875" bestFit="1" customWidth="1"/>
    <col min="9983" max="9983" width="11.28515625" customWidth="1"/>
    <col min="9984" max="9984" width="11.5703125" customWidth="1"/>
    <col min="9985" max="9985" width="10.7109375" customWidth="1"/>
    <col min="9986" max="9986" width="11.28515625" customWidth="1"/>
    <col min="9987" max="9992" width="10.7109375" customWidth="1"/>
    <col min="9993" max="9993" width="9.28515625" customWidth="1"/>
    <col min="9994" max="9994" width="10.7109375" customWidth="1"/>
    <col min="10236" max="10236" width="3.85546875" customWidth="1"/>
    <col min="10237" max="10237" width="25" customWidth="1"/>
    <col min="10238" max="10238" width="14.85546875" bestFit="1" customWidth="1"/>
    <col min="10239" max="10239" width="11.28515625" customWidth="1"/>
    <col min="10240" max="10240" width="11.5703125" customWidth="1"/>
    <col min="10241" max="10241" width="10.7109375" customWidth="1"/>
    <col min="10242" max="10242" width="11.28515625" customWidth="1"/>
    <col min="10243" max="10248" width="10.7109375" customWidth="1"/>
    <col min="10249" max="10249" width="9.28515625" customWidth="1"/>
    <col min="10250" max="10250" width="10.7109375" customWidth="1"/>
    <col min="10492" max="10492" width="3.85546875" customWidth="1"/>
    <col min="10493" max="10493" width="25" customWidth="1"/>
    <col min="10494" max="10494" width="14.85546875" bestFit="1" customWidth="1"/>
    <col min="10495" max="10495" width="11.28515625" customWidth="1"/>
    <col min="10496" max="10496" width="11.5703125" customWidth="1"/>
    <col min="10497" max="10497" width="10.7109375" customWidth="1"/>
    <col min="10498" max="10498" width="11.28515625" customWidth="1"/>
    <col min="10499" max="10504" width="10.7109375" customWidth="1"/>
    <col min="10505" max="10505" width="9.28515625" customWidth="1"/>
    <col min="10506" max="10506" width="10.7109375" customWidth="1"/>
    <col min="10748" max="10748" width="3.85546875" customWidth="1"/>
    <col min="10749" max="10749" width="25" customWidth="1"/>
    <col min="10750" max="10750" width="14.85546875" bestFit="1" customWidth="1"/>
    <col min="10751" max="10751" width="11.28515625" customWidth="1"/>
    <col min="10752" max="10752" width="11.5703125" customWidth="1"/>
    <col min="10753" max="10753" width="10.7109375" customWidth="1"/>
    <col min="10754" max="10754" width="11.28515625" customWidth="1"/>
    <col min="10755" max="10760" width="10.7109375" customWidth="1"/>
    <col min="10761" max="10761" width="9.28515625" customWidth="1"/>
    <col min="10762" max="10762" width="10.7109375" customWidth="1"/>
    <col min="11004" max="11004" width="3.85546875" customWidth="1"/>
    <col min="11005" max="11005" width="25" customWidth="1"/>
    <col min="11006" max="11006" width="14.85546875" bestFit="1" customWidth="1"/>
    <col min="11007" max="11007" width="11.28515625" customWidth="1"/>
    <col min="11008" max="11008" width="11.5703125" customWidth="1"/>
    <col min="11009" max="11009" width="10.7109375" customWidth="1"/>
    <col min="11010" max="11010" width="11.28515625" customWidth="1"/>
    <col min="11011" max="11016" width="10.7109375" customWidth="1"/>
    <col min="11017" max="11017" width="9.28515625" customWidth="1"/>
    <col min="11018" max="11018" width="10.7109375" customWidth="1"/>
    <col min="11260" max="11260" width="3.85546875" customWidth="1"/>
    <col min="11261" max="11261" width="25" customWidth="1"/>
    <col min="11262" max="11262" width="14.85546875" bestFit="1" customWidth="1"/>
    <col min="11263" max="11263" width="11.28515625" customWidth="1"/>
    <col min="11264" max="11264" width="11.5703125" customWidth="1"/>
    <col min="11265" max="11265" width="10.7109375" customWidth="1"/>
    <col min="11266" max="11266" width="11.28515625" customWidth="1"/>
    <col min="11267" max="11272" width="10.7109375" customWidth="1"/>
    <col min="11273" max="11273" width="9.28515625" customWidth="1"/>
    <col min="11274" max="11274" width="10.7109375" customWidth="1"/>
    <col min="11516" max="11516" width="3.85546875" customWidth="1"/>
    <col min="11517" max="11517" width="25" customWidth="1"/>
    <col min="11518" max="11518" width="14.85546875" bestFit="1" customWidth="1"/>
    <col min="11519" max="11519" width="11.28515625" customWidth="1"/>
    <col min="11520" max="11520" width="11.5703125" customWidth="1"/>
    <col min="11521" max="11521" width="10.7109375" customWidth="1"/>
    <col min="11522" max="11522" width="11.28515625" customWidth="1"/>
    <col min="11523" max="11528" width="10.7109375" customWidth="1"/>
    <col min="11529" max="11529" width="9.28515625" customWidth="1"/>
    <col min="11530" max="11530" width="10.7109375" customWidth="1"/>
    <col min="11772" max="11772" width="3.85546875" customWidth="1"/>
    <col min="11773" max="11773" width="25" customWidth="1"/>
    <col min="11774" max="11774" width="14.85546875" bestFit="1" customWidth="1"/>
    <col min="11775" max="11775" width="11.28515625" customWidth="1"/>
    <col min="11776" max="11776" width="11.5703125" customWidth="1"/>
    <col min="11777" max="11777" width="10.7109375" customWidth="1"/>
    <col min="11778" max="11778" width="11.28515625" customWidth="1"/>
    <col min="11779" max="11784" width="10.7109375" customWidth="1"/>
    <col min="11785" max="11785" width="9.28515625" customWidth="1"/>
    <col min="11786" max="11786" width="10.7109375" customWidth="1"/>
    <col min="12028" max="12028" width="3.85546875" customWidth="1"/>
    <col min="12029" max="12029" width="25" customWidth="1"/>
    <col min="12030" max="12030" width="14.85546875" bestFit="1" customWidth="1"/>
    <col min="12031" max="12031" width="11.28515625" customWidth="1"/>
    <col min="12032" max="12032" width="11.5703125" customWidth="1"/>
    <col min="12033" max="12033" width="10.7109375" customWidth="1"/>
    <col min="12034" max="12034" width="11.28515625" customWidth="1"/>
    <col min="12035" max="12040" width="10.7109375" customWidth="1"/>
    <col min="12041" max="12041" width="9.28515625" customWidth="1"/>
    <col min="12042" max="12042" width="10.7109375" customWidth="1"/>
    <col min="12284" max="12284" width="3.85546875" customWidth="1"/>
    <col min="12285" max="12285" width="25" customWidth="1"/>
    <col min="12286" max="12286" width="14.85546875" bestFit="1" customWidth="1"/>
    <col min="12287" max="12287" width="11.28515625" customWidth="1"/>
    <col min="12288" max="12288" width="11.5703125" customWidth="1"/>
    <col min="12289" max="12289" width="10.7109375" customWidth="1"/>
    <col min="12290" max="12290" width="11.28515625" customWidth="1"/>
    <col min="12291" max="12296" width="10.7109375" customWidth="1"/>
    <col min="12297" max="12297" width="9.28515625" customWidth="1"/>
    <col min="12298" max="12298" width="10.7109375" customWidth="1"/>
    <col min="12540" max="12540" width="3.85546875" customWidth="1"/>
    <col min="12541" max="12541" width="25" customWidth="1"/>
    <col min="12542" max="12542" width="14.85546875" bestFit="1" customWidth="1"/>
    <col min="12543" max="12543" width="11.28515625" customWidth="1"/>
    <col min="12544" max="12544" width="11.5703125" customWidth="1"/>
    <col min="12545" max="12545" width="10.7109375" customWidth="1"/>
    <col min="12546" max="12546" width="11.28515625" customWidth="1"/>
    <col min="12547" max="12552" width="10.7109375" customWidth="1"/>
    <col min="12553" max="12553" width="9.28515625" customWidth="1"/>
    <col min="12554" max="12554" width="10.7109375" customWidth="1"/>
    <col min="12796" max="12796" width="3.85546875" customWidth="1"/>
    <col min="12797" max="12797" width="25" customWidth="1"/>
    <col min="12798" max="12798" width="14.85546875" bestFit="1" customWidth="1"/>
    <col min="12799" max="12799" width="11.28515625" customWidth="1"/>
    <col min="12800" max="12800" width="11.5703125" customWidth="1"/>
    <col min="12801" max="12801" width="10.7109375" customWidth="1"/>
    <col min="12802" max="12802" width="11.28515625" customWidth="1"/>
    <col min="12803" max="12808" width="10.7109375" customWidth="1"/>
    <col min="12809" max="12809" width="9.28515625" customWidth="1"/>
    <col min="12810" max="12810" width="10.7109375" customWidth="1"/>
    <col min="13052" max="13052" width="3.85546875" customWidth="1"/>
    <col min="13053" max="13053" width="25" customWidth="1"/>
    <col min="13054" max="13054" width="14.85546875" bestFit="1" customWidth="1"/>
    <col min="13055" max="13055" width="11.28515625" customWidth="1"/>
    <col min="13056" max="13056" width="11.5703125" customWidth="1"/>
    <col min="13057" max="13057" width="10.7109375" customWidth="1"/>
    <col min="13058" max="13058" width="11.28515625" customWidth="1"/>
    <col min="13059" max="13064" width="10.7109375" customWidth="1"/>
    <col min="13065" max="13065" width="9.28515625" customWidth="1"/>
    <col min="13066" max="13066" width="10.7109375" customWidth="1"/>
    <col min="13308" max="13308" width="3.85546875" customWidth="1"/>
    <col min="13309" max="13309" width="25" customWidth="1"/>
    <col min="13310" max="13310" width="14.85546875" bestFit="1" customWidth="1"/>
    <col min="13311" max="13311" width="11.28515625" customWidth="1"/>
    <col min="13312" max="13312" width="11.5703125" customWidth="1"/>
    <col min="13313" max="13313" width="10.7109375" customWidth="1"/>
    <col min="13314" max="13314" width="11.28515625" customWidth="1"/>
    <col min="13315" max="13320" width="10.7109375" customWidth="1"/>
    <col min="13321" max="13321" width="9.28515625" customWidth="1"/>
    <col min="13322" max="13322" width="10.7109375" customWidth="1"/>
    <col min="13564" max="13564" width="3.85546875" customWidth="1"/>
    <col min="13565" max="13565" width="25" customWidth="1"/>
    <col min="13566" max="13566" width="14.85546875" bestFit="1" customWidth="1"/>
    <col min="13567" max="13567" width="11.28515625" customWidth="1"/>
    <col min="13568" max="13568" width="11.5703125" customWidth="1"/>
    <col min="13569" max="13569" width="10.7109375" customWidth="1"/>
    <col min="13570" max="13570" width="11.28515625" customWidth="1"/>
    <col min="13571" max="13576" width="10.7109375" customWidth="1"/>
    <col min="13577" max="13577" width="9.28515625" customWidth="1"/>
    <col min="13578" max="13578" width="10.7109375" customWidth="1"/>
    <col min="13820" max="13820" width="3.85546875" customWidth="1"/>
    <col min="13821" max="13821" width="25" customWidth="1"/>
    <col min="13822" max="13822" width="14.85546875" bestFit="1" customWidth="1"/>
    <col min="13823" max="13823" width="11.28515625" customWidth="1"/>
    <col min="13824" max="13824" width="11.5703125" customWidth="1"/>
    <col min="13825" max="13825" width="10.7109375" customWidth="1"/>
    <col min="13826" max="13826" width="11.28515625" customWidth="1"/>
    <col min="13827" max="13832" width="10.7109375" customWidth="1"/>
    <col min="13833" max="13833" width="9.28515625" customWidth="1"/>
    <col min="13834" max="13834" width="10.7109375" customWidth="1"/>
    <col min="14076" max="14076" width="3.85546875" customWidth="1"/>
    <col min="14077" max="14077" width="25" customWidth="1"/>
    <col min="14078" max="14078" width="14.85546875" bestFit="1" customWidth="1"/>
    <col min="14079" max="14079" width="11.28515625" customWidth="1"/>
    <col min="14080" max="14080" width="11.5703125" customWidth="1"/>
    <col min="14081" max="14081" width="10.7109375" customWidth="1"/>
    <col min="14082" max="14082" width="11.28515625" customWidth="1"/>
    <col min="14083" max="14088" width="10.7109375" customWidth="1"/>
    <col min="14089" max="14089" width="9.28515625" customWidth="1"/>
    <col min="14090" max="14090" width="10.7109375" customWidth="1"/>
    <col min="14332" max="14332" width="3.85546875" customWidth="1"/>
    <col min="14333" max="14333" width="25" customWidth="1"/>
    <col min="14334" max="14334" width="14.85546875" bestFit="1" customWidth="1"/>
    <col min="14335" max="14335" width="11.28515625" customWidth="1"/>
    <col min="14336" max="14336" width="11.5703125" customWidth="1"/>
    <col min="14337" max="14337" width="10.7109375" customWidth="1"/>
    <col min="14338" max="14338" width="11.28515625" customWidth="1"/>
    <col min="14339" max="14344" width="10.7109375" customWidth="1"/>
    <col min="14345" max="14345" width="9.28515625" customWidth="1"/>
    <col min="14346" max="14346" width="10.7109375" customWidth="1"/>
    <col min="14588" max="14588" width="3.85546875" customWidth="1"/>
    <col min="14589" max="14589" width="25" customWidth="1"/>
    <col min="14590" max="14590" width="14.85546875" bestFit="1" customWidth="1"/>
    <col min="14591" max="14591" width="11.28515625" customWidth="1"/>
    <col min="14592" max="14592" width="11.5703125" customWidth="1"/>
    <col min="14593" max="14593" width="10.7109375" customWidth="1"/>
    <col min="14594" max="14594" width="11.28515625" customWidth="1"/>
    <col min="14595" max="14600" width="10.7109375" customWidth="1"/>
    <col min="14601" max="14601" width="9.28515625" customWidth="1"/>
    <col min="14602" max="14602" width="10.7109375" customWidth="1"/>
    <col min="14844" max="14844" width="3.85546875" customWidth="1"/>
    <col min="14845" max="14845" width="25" customWidth="1"/>
    <col min="14846" max="14846" width="14.85546875" bestFit="1" customWidth="1"/>
    <col min="14847" max="14847" width="11.28515625" customWidth="1"/>
    <col min="14848" max="14848" width="11.5703125" customWidth="1"/>
    <col min="14849" max="14849" width="10.7109375" customWidth="1"/>
    <col min="14850" max="14850" width="11.28515625" customWidth="1"/>
    <col min="14851" max="14856" width="10.7109375" customWidth="1"/>
    <col min="14857" max="14857" width="9.28515625" customWidth="1"/>
    <col min="14858" max="14858" width="10.7109375" customWidth="1"/>
    <col min="15100" max="15100" width="3.85546875" customWidth="1"/>
    <col min="15101" max="15101" width="25" customWidth="1"/>
    <col min="15102" max="15102" width="14.85546875" bestFit="1" customWidth="1"/>
    <col min="15103" max="15103" width="11.28515625" customWidth="1"/>
    <col min="15104" max="15104" width="11.5703125" customWidth="1"/>
    <col min="15105" max="15105" width="10.7109375" customWidth="1"/>
    <col min="15106" max="15106" width="11.28515625" customWidth="1"/>
    <col min="15107" max="15112" width="10.7109375" customWidth="1"/>
    <col min="15113" max="15113" width="9.28515625" customWidth="1"/>
    <col min="15114" max="15114" width="10.7109375" customWidth="1"/>
    <col min="15356" max="15356" width="3.85546875" customWidth="1"/>
    <col min="15357" max="15357" width="25" customWidth="1"/>
    <col min="15358" max="15358" width="14.85546875" bestFit="1" customWidth="1"/>
    <col min="15359" max="15359" width="11.28515625" customWidth="1"/>
    <col min="15360" max="15360" width="11.5703125" customWidth="1"/>
    <col min="15361" max="15361" width="10.7109375" customWidth="1"/>
    <col min="15362" max="15362" width="11.28515625" customWidth="1"/>
    <col min="15363" max="15368" width="10.7109375" customWidth="1"/>
    <col min="15369" max="15369" width="9.28515625" customWidth="1"/>
    <col min="15370" max="15370" width="10.7109375" customWidth="1"/>
    <col min="15612" max="15612" width="3.85546875" customWidth="1"/>
    <col min="15613" max="15613" width="25" customWidth="1"/>
    <col min="15614" max="15614" width="14.85546875" bestFit="1" customWidth="1"/>
    <col min="15615" max="15615" width="11.28515625" customWidth="1"/>
    <col min="15616" max="15616" width="11.5703125" customWidth="1"/>
    <col min="15617" max="15617" width="10.7109375" customWidth="1"/>
    <col min="15618" max="15618" width="11.28515625" customWidth="1"/>
    <col min="15619" max="15624" width="10.7109375" customWidth="1"/>
    <col min="15625" max="15625" width="9.28515625" customWidth="1"/>
    <col min="15626" max="15626" width="10.7109375" customWidth="1"/>
    <col min="15868" max="15868" width="3.85546875" customWidth="1"/>
    <col min="15869" max="15869" width="25" customWidth="1"/>
    <col min="15870" max="15870" width="14.85546875" bestFit="1" customWidth="1"/>
    <col min="15871" max="15871" width="11.28515625" customWidth="1"/>
    <col min="15872" max="15872" width="11.5703125" customWidth="1"/>
    <col min="15873" max="15873" width="10.7109375" customWidth="1"/>
    <col min="15874" max="15874" width="11.28515625" customWidth="1"/>
    <col min="15875" max="15880" width="10.7109375" customWidth="1"/>
    <col min="15881" max="15881" width="9.28515625" customWidth="1"/>
    <col min="15882" max="15882" width="10.7109375" customWidth="1"/>
    <col min="16124" max="16124" width="3.85546875" customWidth="1"/>
    <col min="16125" max="16125" width="25" customWidth="1"/>
    <col min="16126" max="16126" width="14.85546875" bestFit="1" customWidth="1"/>
    <col min="16127" max="16127" width="11.28515625" customWidth="1"/>
    <col min="16128" max="16128" width="11.5703125" customWidth="1"/>
    <col min="16129" max="16129" width="10.7109375" customWidth="1"/>
    <col min="16130" max="16130" width="11.28515625" customWidth="1"/>
    <col min="16131" max="16136" width="10.7109375" customWidth="1"/>
    <col min="16137" max="16137" width="9.28515625" customWidth="1"/>
    <col min="16138" max="16138" width="10.7109375" customWidth="1"/>
  </cols>
  <sheetData>
    <row r="1" spans="1:14" ht="18" customHeight="1">
      <c r="A1" s="10"/>
      <c r="B1" s="10"/>
      <c r="D1" s="10"/>
      <c r="E1" s="2"/>
      <c r="F1" s="3"/>
      <c r="G1" s="4"/>
      <c r="H1" s="3"/>
      <c r="I1" s="3"/>
      <c r="J1" s="3"/>
      <c r="K1" s="3"/>
      <c r="L1" s="3"/>
    </row>
    <row r="2" spans="1:14" ht="18" customHeight="1">
      <c r="A2" s="10"/>
      <c r="B2" s="10"/>
      <c r="D2" s="10"/>
      <c r="E2" s="2"/>
      <c r="F2" s="3"/>
      <c r="G2" s="4"/>
      <c r="H2" s="3"/>
      <c r="I2" s="3"/>
      <c r="J2" s="3"/>
      <c r="K2" s="3"/>
      <c r="L2" s="3"/>
    </row>
    <row r="3" spans="1:14" ht="18" customHeight="1">
      <c r="A3" s="10"/>
      <c r="B3" s="10"/>
      <c r="D3" s="10"/>
      <c r="E3" s="2"/>
      <c r="F3" s="3"/>
      <c r="G3" s="4"/>
      <c r="H3" s="3"/>
      <c r="I3" s="3"/>
      <c r="J3" s="3"/>
      <c r="K3" s="3"/>
      <c r="L3" s="3"/>
    </row>
    <row r="4" spans="1:14" ht="18" customHeight="1">
      <c r="A4" s="10"/>
      <c r="B4" s="10"/>
      <c r="D4" s="10"/>
      <c r="E4" s="2"/>
      <c r="F4" s="3"/>
      <c r="G4" s="4"/>
      <c r="H4" s="3"/>
      <c r="I4" s="3"/>
      <c r="J4" s="3"/>
      <c r="K4" s="3"/>
      <c r="L4" s="3"/>
    </row>
    <row r="5" spans="1:14" ht="18" customHeight="1">
      <c r="A5" s="1"/>
      <c r="B5" s="1"/>
      <c r="D5" s="1"/>
      <c r="E5" s="2"/>
      <c r="F5" s="3"/>
      <c r="G5" s="4"/>
      <c r="H5" s="3"/>
      <c r="I5" s="3"/>
      <c r="J5" s="3"/>
      <c r="K5" s="3"/>
      <c r="L5" s="3"/>
    </row>
    <row r="6" spans="1:14" ht="18" customHeight="1">
      <c r="B6" s="109" t="s">
        <v>467</v>
      </c>
      <c r="E6" s="22" t="s">
        <v>205</v>
      </c>
      <c r="F6" s="22"/>
      <c r="G6" s="22"/>
      <c r="H6" s="22"/>
      <c r="I6" s="22"/>
      <c r="J6" s="22"/>
      <c r="K6" s="22"/>
      <c r="L6" s="22"/>
    </row>
    <row r="7" spans="1:14" ht="18" customHeight="1">
      <c r="B7" s="109" t="s">
        <v>468</v>
      </c>
      <c r="E7" s="22" t="s">
        <v>2</v>
      </c>
      <c r="F7" s="22"/>
      <c r="G7" s="22"/>
      <c r="H7" s="22"/>
      <c r="I7" s="22"/>
      <c r="J7" s="22"/>
      <c r="K7" s="22"/>
      <c r="L7" s="22"/>
    </row>
    <row r="8" spans="1:14" ht="18" customHeight="1" thickBot="1">
      <c r="A8" s="1"/>
      <c r="B8" s="1"/>
      <c r="E8" s="5"/>
      <c r="F8" s="7"/>
      <c r="H8" s="5"/>
      <c r="I8" s="5"/>
      <c r="J8" s="5"/>
      <c r="K8" s="5"/>
      <c r="L8" s="5"/>
    </row>
    <row r="9" spans="1:14" s="8" customFormat="1" ht="27" customHeight="1" thickBot="1">
      <c r="A9" s="11" t="s">
        <v>0</v>
      </c>
      <c r="B9" s="19" t="s">
        <v>12</v>
      </c>
      <c r="C9" s="95" t="s">
        <v>461</v>
      </c>
      <c r="D9" s="20" t="s">
        <v>10</v>
      </c>
      <c r="E9" s="12" t="s">
        <v>208</v>
      </c>
      <c r="F9" s="25" t="s">
        <v>209</v>
      </c>
      <c r="G9" s="29" t="s">
        <v>343</v>
      </c>
      <c r="H9" s="12" t="s">
        <v>211</v>
      </c>
      <c r="I9" s="25" t="s">
        <v>212</v>
      </c>
      <c r="J9" s="26" t="s">
        <v>213</v>
      </c>
      <c r="K9" s="26" t="s">
        <v>214</v>
      </c>
      <c r="L9" s="26" t="s">
        <v>11</v>
      </c>
      <c r="M9" s="28" t="s">
        <v>9</v>
      </c>
      <c r="N9" s="93"/>
    </row>
    <row r="10" spans="1:14" s="9" customFormat="1" ht="18" customHeight="1">
      <c r="A10" s="13">
        <v>1</v>
      </c>
      <c r="B10" s="90" t="s">
        <v>94</v>
      </c>
      <c r="C10" s="99">
        <v>17</v>
      </c>
      <c r="D10" s="17">
        <v>4</v>
      </c>
      <c r="E10" s="40"/>
      <c r="F10" s="17">
        <v>50</v>
      </c>
      <c r="G10" s="57"/>
      <c r="H10" s="17">
        <v>8</v>
      </c>
      <c r="I10" s="17">
        <v>50</v>
      </c>
      <c r="J10" s="17">
        <v>50</v>
      </c>
      <c r="K10" s="57"/>
      <c r="L10" s="48"/>
      <c r="M10" s="23">
        <f t="shared" ref="M10:M41" si="0">SUM(D10:K10)</f>
        <v>162</v>
      </c>
      <c r="N10" s="92" t="s">
        <v>456</v>
      </c>
    </row>
    <row r="11" spans="1:14" s="9" customFormat="1" ht="18" customHeight="1">
      <c r="A11" s="14">
        <v>2</v>
      </c>
      <c r="B11" s="91" t="s">
        <v>90</v>
      </c>
      <c r="C11" s="99">
        <v>24</v>
      </c>
      <c r="D11" s="17">
        <v>15</v>
      </c>
      <c r="E11" s="17">
        <v>50</v>
      </c>
      <c r="F11" s="17">
        <v>50</v>
      </c>
      <c r="G11" s="57"/>
      <c r="H11" s="57"/>
      <c r="I11" s="40"/>
      <c r="J11" s="40"/>
      <c r="K11" s="57"/>
      <c r="L11" s="48"/>
      <c r="M11" s="23">
        <f t="shared" si="0"/>
        <v>115</v>
      </c>
      <c r="N11" s="92" t="s">
        <v>457</v>
      </c>
    </row>
    <row r="12" spans="1:14" s="9" customFormat="1" ht="18" customHeight="1">
      <c r="A12" s="14">
        <v>3</v>
      </c>
      <c r="B12" s="91" t="s">
        <v>98</v>
      </c>
      <c r="C12" s="100">
        <v>12</v>
      </c>
      <c r="D12" s="17">
        <v>50</v>
      </c>
      <c r="E12" s="17">
        <v>50</v>
      </c>
      <c r="F12" s="40"/>
      <c r="G12" s="57"/>
      <c r="H12" s="57"/>
      <c r="I12" s="40"/>
      <c r="J12" s="40"/>
      <c r="K12" s="57"/>
      <c r="L12" s="48"/>
      <c r="M12" s="23">
        <f t="shared" si="0"/>
        <v>100</v>
      </c>
      <c r="N12" s="92"/>
    </row>
    <row r="13" spans="1:14" s="9" customFormat="1" ht="18" customHeight="1">
      <c r="A13" s="14">
        <v>4</v>
      </c>
      <c r="B13" s="84" t="s">
        <v>416</v>
      </c>
      <c r="C13" s="110">
        <v>1</v>
      </c>
      <c r="D13" s="60"/>
      <c r="E13" s="61"/>
      <c r="F13" s="60"/>
      <c r="G13" s="60"/>
      <c r="H13" s="60"/>
      <c r="I13" s="60"/>
      <c r="J13" s="17">
        <v>50</v>
      </c>
      <c r="K13" s="17">
        <v>50</v>
      </c>
      <c r="L13" s="36"/>
      <c r="M13" s="23">
        <f t="shared" si="0"/>
        <v>100</v>
      </c>
      <c r="N13" s="92" t="s">
        <v>452</v>
      </c>
    </row>
    <row r="14" spans="1:14" s="9" customFormat="1" ht="18" customHeight="1">
      <c r="A14" s="14">
        <v>5</v>
      </c>
      <c r="B14" s="91" t="s">
        <v>35</v>
      </c>
      <c r="C14" s="99">
        <v>16</v>
      </c>
      <c r="D14" s="17">
        <v>7</v>
      </c>
      <c r="E14" s="17">
        <v>8</v>
      </c>
      <c r="F14" s="40"/>
      <c r="G14" s="57"/>
      <c r="H14" s="17">
        <v>50</v>
      </c>
      <c r="I14" s="17">
        <v>30</v>
      </c>
      <c r="J14" s="40"/>
      <c r="K14" s="57"/>
      <c r="L14" s="48"/>
      <c r="M14" s="23">
        <f t="shared" si="0"/>
        <v>95</v>
      </c>
      <c r="N14" s="92" t="s">
        <v>452</v>
      </c>
    </row>
    <row r="15" spans="1:14" s="9" customFormat="1" ht="18" customHeight="1">
      <c r="A15" s="14">
        <v>6</v>
      </c>
      <c r="B15" s="84" t="s">
        <v>242</v>
      </c>
      <c r="C15" s="110">
        <v>5</v>
      </c>
      <c r="D15" s="40"/>
      <c r="E15" s="17">
        <v>50</v>
      </c>
      <c r="F15" s="17">
        <v>6</v>
      </c>
      <c r="G15" s="57"/>
      <c r="H15" s="57"/>
      <c r="I15" s="17">
        <v>4</v>
      </c>
      <c r="J15" s="17">
        <v>30</v>
      </c>
      <c r="K15" s="57"/>
      <c r="L15" s="48"/>
      <c r="M15" s="23">
        <f t="shared" si="0"/>
        <v>90</v>
      </c>
      <c r="N15" s="92"/>
    </row>
    <row r="16" spans="1:14" s="9" customFormat="1" ht="18" customHeight="1">
      <c r="A16" s="14">
        <v>7</v>
      </c>
      <c r="B16" s="91" t="s">
        <v>105</v>
      </c>
      <c r="C16" s="99">
        <v>20</v>
      </c>
      <c r="D16" s="17">
        <v>30</v>
      </c>
      <c r="E16" s="17">
        <v>8</v>
      </c>
      <c r="F16" s="17">
        <v>15</v>
      </c>
      <c r="G16" s="57"/>
      <c r="H16" s="17">
        <v>30</v>
      </c>
      <c r="I16" s="40"/>
      <c r="J16" s="40"/>
      <c r="K16" s="57"/>
      <c r="L16" s="48"/>
      <c r="M16" s="23">
        <f t="shared" si="0"/>
        <v>83</v>
      </c>
      <c r="N16" s="92" t="s">
        <v>458</v>
      </c>
    </row>
    <row r="17" spans="1:14" s="9" customFormat="1" ht="18" customHeight="1">
      <c r="A17" s="14">
        <v>8</v>
      </c>
      <c r="B17" s="91" t="s">
        <v>321</v>
      </c>
      <c r="C17" s="99">
        <v>19</v>
      </c>
      <c r="D17" s="40"/>
      <c r="E17" s="40"/>
      <c r="F17" s="17">
        <v>50</v>
      </c>
      <c r="G17" s="17">
        <v>30</v>
      </c>
      <c r="H17" s="57"/>
      <c r="I17" s="40"/>
      <c r="J17" s="40"/>
      <c r="K17" s="57"/>
      <c r="L17" s="48"/>
      <c r="M17" s="23">
        <f t="shared" si="0"/>
        <v>80</v>
      </c>
      <c r="N17" s="92" t="s">
        <v>453</v>
      </c>
    </row>
    <row r="18" spans="1:14" s="9" customFormat="1" ht="18" customHeight="1">
      <c r="A18" s="14">
        <v>9</v>
      </c>
      <c r="B18" s="91" t="s">
        <v>91</v>
      </c>
      <c r="C18" s="99">
        <v>12</v>
      </c>
      <c r="D18" s="17">
        <v>50</v>
      </c>
      <c r="E18" s="40"/>
      <c r="F18" s="17">
        <v>30</v>
      </c>
      <c r="G18" s="57"/>
      <c r="H18" s="57"/>
      <c r="I18" s="40"/>
      <c r="J18" s="40"/>
      <c r="K18" s="57"/>
      <c r="L18" s="48"/>
      <c r="M18" s="23">
        <f t="shared" si="0"/>
        <v>80</v>
      </c>
      <c r="N18" s="92" t="s">
        <v>454</v>
      </c>
    </row>
    <row r="19" spans="1:14" s="9" customFormat="1" ht="18" customHeight="1">
      <c r="A19" s="14">
        <v>10</v>
      </c>
      <c r="B19" s="84" t="s">
        <v>241</v>
      </c>
      <c r="C19" s="110">
        <v>5</v>
      </c>
      <c r="D19" s="40"/>
      <c r="E19" s="17">
        <v>8</v>
      </c>
      <c r="F19" s="17">
        <v>8</v>
      </c>
      <c r="G19" s="57"/>
      <c r="H19" s="57"/>
      <c r="I19" s="17">
        <v>4</v>
      </c>
      <c r="J19" s="17">
        <v>8</v>
      </c>
      <c r="K19" s="17">
        <v>50</v>
      </c>
      <c r="L19" s="48"/>
      <c r="M19" s="23">
        <f t="shared" si="0"/>
        <v>78</v>
      </c>
      <c r="N19" s="92"/>
    </row>
    <row r="20" spans="1:14" s="9" customFormat="1" ht="18" customHeight="1">
      <c r="A20" s="14">
        <v>11</v>
      </c>
      <c r="B20" s="91" t="s">
        <v>235</v>
      </c>
      <c r="C20" s="99">
        <v>28</v>
      </c>
      <c r="D20" s="40"/>
      <c r="E20" s="17">
        <v>8</v>
      </c>
      <c r="F20" s="40"/>
      <c r="G20" s="17">
        <v>50</v>
      </c>
      <c r="H20" s="17">
        <v>15</v>
      </c>
      <c r="I20" s="40"/>
      <c r="J20" s="40"/>
      <c r="K20" s="57"/>
      <c r="L20" s="48"/>
      <c r="M20" s="23">
        <f t="shared" si="0"/>
        <v>73</v>
      </c>
      <c r="N20" s="92" t="s">
        <v>455</v>
      </c>
    </row>
    <row r="21" spans="1:14" s="9" customFormat="1" ht="18" customHeight="1">
      <c r="A21" s="14">
        <v>12</v>
      </c>
      <c r="B21" s="16" t="s">
        <v>118</v>
      </c>
      <c r="C21" s="101" t="s">
        <v>469</v>
      </c>
      <c r="D21" s="17">
        <v>50</v>
      </c>
      <c r="E21" s="17">
        <v>15</v>
      </c>
      <c r="F21" s="40"/>
      <c r="G21" s="57"/>
      <c r="H21" s="57"/>
      <c r="I21" s="40"/>
      <c r="J21" s="40"/>
      <c r="K21" s="57"/>
      <c r="L21" s="48"/>
      <c r="M21" s="23">
        <f t="shared" si="0"/>
        <v>65</v>
      </c>
      <c r="N21" s="92" t="s">
        <v>459</v>
      </c>
    </row>
    <row r="22" spans="1:14" s="9" customFormat="1" ht="18" customHeight="1">
      <c r="A22" s="14">
        <v>13</v>
      </c>
      <c r="B22" s="84" t="s">
        <v>39</v>
      </c>
      <c r="C22" s="111">
        <v>5</v>
      </c>
      <c r="D22" s="17">
        <v>30</v>
      </c>
      <c r="E22" s="40"/>
      <c r="F22" s="17">
        <v>8</v>
      </c>
      <c r="G22" s="57"/>
      <c r="H22" s="57"/>
      <c r="I22" s="17">
        <v>15</v>
      </c>
      <c r="J22" s="17">
        <v>8</v>
      </c>
      <c r="K22" s="57"/>
      <c r="L22" s="48"/>
      <c r="M22" s="23">
        <f t="shared" si="0"/>
        <v>61</v>
      </c>
      <c r="N22" s="92"/>
    </row>
    <row r="23" spans="1:14" s="9" customFormat="1" ht="18" customHeight="1">
      <c r="A23" s="14">
        <v>14</v>
      </c>
      <c r="B23" s="84" t="s">
        <v>99</v>
      </c>
      <c r="C23" s="111">
        <v>3</v>
      </c>
      <c r="D23" s="17">
        <v>8</v>
      </c>
      <c r="E23" s="17">
        <v>30</v>
      </c>
      <c r="F23" s="17">
        <v>6</v>
      </c>
      <c r="G23" s="17">
        <v>0</v>
      </c>
      <c r="H23" s="17">
        <v>1</v>
      </c>
      <c r="I23" s="17">
        <v>8</v>
      </c>
      <c r="J23" s="17">
        <v>8</v>
      </c>
      <c r="K23" s="17">
        <v>0</v>
      </c>
      <c r="L23" s="48"/>
      <c r="M23" s="23">
        <f t="shared" si="0"/>
        <v>61</v>
      </c>
      <c r="N23" s="92"/>
    </row>
    <row r="24" spans="1:14" s="9" customFormat="1" ht="18" customHeight="1">
      <c r="A24" s="14">
        <v>15</v>
      </c>
      <c r="B24" s="84" t="s">
        <v>28</v>
      </c>
      <c r="C24" s="111">
        <v>8</v>
      </c>
      <c r="D24" s="17">
        <v>5</v>
      </c>
      <c r="E24" s="17">
        <v>6</v>
      </c>
      <c r="F24" s="17">
        <v>15</v>
      </c>
      <c r="G24" s="17">
        <v>15</v>
      </c>
      <c r="H24" s="57"/>
      <c r="I24" s="17">
        <v>4</v>
      </c>
      <c r="J24" s="17">
        <v>15</v>
      </c>
      <c r="K24" s="57"/>
      <c r="L24" s="48"/>
      <c r="M24" s="23">
        <f t="shared" si="0"/>
        <v>60</v>
      </c>
      <c r="N24" s="92"/>
    </row>
    <row r="25" spans="1:14" s="9" customFormat="1" ht="18" customHeight="1">
      <c r="A25" s="14">
        <v>16</v>
      </c>
      <c r="B25" s="84" t="s">
        <v>234</v>
      </c>
      <c r="C25" s="111">
        <v>5</v>
      </c>
      <c r="D25" s="40"/>
      <c r="E25" s="17">
        <v>4</v>
      </c>
      <c r="F25" s="40"/>
      <c r="G25" s="57"/>
      <c r="H25" s="57"/>
      <c r="I25" s="56">
        <v>50</v>
      </c>
      <c r="J25" s="40"/>
      <c r="K25" s="57"/>
      <c r="L25" s="48"/>
      <c r="M25" s="23">
        <f t="shared" si="0"/>
        <v>54</v>
      </c>
      <c r="N25" s="92"/>
    </row>
    <row r="26" spans="1:14" s="9" customFormat="1" ht="18" customHeight="1">
      <c r="A26" s="14">
        <v>17</v>
      </c>
      <c r="B26" s="16" t="s">
        <v>102</v>
      </c>
      <c r="C26" s="71"/>
      <c r="D26" s="17">
        <v>8</v>
      </c>
      <c r="E26" s="17">
        <v>4</v>
      </c>
      <c r="F26" s="17">
        <v>7</v>
      </c>
      <c r="G26" s="57"/>
      <c r="H26" s="57"/>
      <c r="I26" s="56">
        <v>4</v>
      </c>
      <c r="J26" s="17">
        <v>30</v>
      </c>
      <c r="K26" s="57"/>
      <c r="L26" s="48"/>
      <c r="M26" s="23">
        <f t="shared" si="0"/>
        <v>53</v>
      </c>
      <c r="N26" s="92"/>
    </row>
    <row r="27" spans="1:14" s="9" customFormat="1" ht="18" customHeight="1">
      <c r="A27" s="14">
        <v>18</v>
      </c>
      <c r="B27" s="84" t="s">
        <v>245</v>
      </c>
      <c r="C27" s="111">
        <v>0</v>
      </c>
      <c r="D27" s="40"/>
      <c r="E27" s="17">
        <v>8</v>
      </c>
      <c r="F27" s="40"/>
      <c r="G27" s="57"/>
      <c r="H27" s="17">
        <v>0</v>
      </c>
      <c r="I27" s="40"/>
      <c r="J27" s="17">
        <v>15</v>
      </c>
      <c r="K27" s="17">
        <v>30</v>
      </c>
      <c r="L27" s="48"/>
      <c r="M27" s="23">
        <f t="shared" si="0"/>
        <v>53</v>
      </c>
      <c r="N27" s="92"/>
    </row>
    <row r="28" spans="1:14" s="9" customFormat="1" ht="18" customHeight="1">
      <c r="A28" s="14">
        <v>19</v>
      </c>
      <c r="B28" s="16" t="s">
        <v>95</v>
      </c>
      <c r="C28" s="99">
        <v>14</v>
      </c>
      <c r="D28" s="17">
        <v>15</v>
      </c>
      <c r="E28" s="17">
        <v>15</v>
      </c>
      <c r="F28" s="17">
        <v>15</v>
      </c>
      <c r="G28" s="57"/>
      <c r="H28" s="17">
        <v>8</v>
      </c>
      <c r="I28" s="40"/>
      <c r="J28" s="40"/>
      <c r="K28" s="57"/>
      <c r="L28" s="48"/>
      <c r="M28" s="23">
        <f t="shared" si="0"/>
        <v>53</v>
      </c>
      <c r="N28" s="92"/>
    </row>
    <row r="29" spans="1:14" s="9" customFormat="1" ht="18" customHeight="1">
      <c r="A29" s="14">
        <v>20</v>
      </c>
      <c r="B29" s="39" t="s">
        <v>107</v>
      </c>
      <c r="C29" s="71"/>
      <c r="D29" s="17">
        <v>8</v>
      </c>
      <c r="E29" s="17">
        <v>4</v>
      </c>
      <c r="F29" s="17">
        <v>30</v>
      </c>
      <c r="G29" s="57"/>
      <c r="H29" s="57"/>
      <c r="I29" s="17">
        <v>4</v>
      </c>
      <c r="J29" s="17">
        <v>4</v>
      </c>
      <c r="K29" s="57"/>
      <c r="L29" s="48"/>
      <c r="M29" s="23">
        <f t="shared" si="0"/>
        <v>50</v>
      </c>
      <c r="N29" s="92"/>
    </row>
    <row r="30" spans="1:14" s="9" customFormat="1" ht="18" customHeight="1">
      <c r="A30" s="14">
        <v>21</v>
      </c>
      <c r="B30" s="124" t="s">
        <v>116</v>
      </c>
      <c r="C30" s="40">
        <v>1</v>
      </c>
      <c r="D30" s="17">
        <v>8</v>
      </c>
      <c r="E30" s="17">
        <v>7</v>
      </c>
      <c r="F30" s="17">
        <v>8</v>
      </c>
      <c r="G30" s="17">
        <v>1</v>
      </c>
      <c r="H30" s="57"/>
      <c r="I30" s="56">
        <v>15</v>
      </c>
      <c r="J30" s="17">
        <v>8</v>
      </c>
      <c r="K30" s="17">
        <v>1</v>
      </c>
      <c r="L30" s="48"/>
      <c r="M30" s="23">
        <f t="shared" si="0"/>
        <v>48</v>
      </c>
      <c r="N30" s="92"/>
    </row>
    <row r="31" spans="1:14" s="9" customFormat="1" ht="18" customHeight="1">
      <c r="A31" s="14">
        <v>22</v>
      </c>
      <c r="B31" s="16" t="s">
        <v>111</v>
      </c>
      <c r="C31" s="71"/>
      <c r="D31" s="17">
        <v>15</v>
      </c>
      <c r="E31" s="17">
        <v>2</v>
      </c>
      <c r="F31" s="17">
        <v>0</v>
      </c>
      <c r="G31" s="17">
        <v>8</v>
      </c>
      <c r="H31" s="17">
        <v>1</v>
      </c>
      <c r="I31" s="17">
        <v>8</v>
      </c>
      <c r="J31" s="17">
        <v>11</v>
      </c>
      <c r="K31" s="57"/>
      <c r="L31" s="48"/>
      <c r="M31" s="23">
        <f t="shared" si="0"/>
        <v>45</v>
      </c>
      <c r="N31" s="92"/>
    </row>
    <row r="32" spans="1:14" s="9" customFormat="1" ht="18" customHeight="1">
      <c r="A32" s="14">
        <v>23</v>
      </c>
      <c r="B32" s="16" t="s">
        <v>119</v>
      </c>
      <c r="C32" s="71"/>
      <c r="D32" s="17">
        <v>6</v>
      </c>
      <c r="E32" s="17">
        <v>3</v>
      </c>
      <c r="F32" s="17">
        <v>15</v>
      </c>
      <c r="G32" s="57"/>
      <c r="H32" s="17">
        <v>0</v>
      </c>
      <c r="I32" s="56">
        <v>15</v>
      </c>
      <c r="J32" s="17">
        <v>4</v>
      </c>
      <c r="K32" s="57"/>
      <c r="L32" s="48"/>
      <c r="M32" s="23">
        <f t="shared" si="0"/>
        <v>43</v>
      </c>
      <c r="N32" s="92"/>
    </row>
    <row r="33" spans="1:14" s="9" customFormat="1" ht="18" customHeight="1">
      <c r="A33" s="14">
        <v>24</v>
      </c>
      <c r="B33" s="16" t="s">
        <v>112</v>
      </c>
      <c r="C33" s="71"/>
      <c r="D33" s="17">
        <v>15</v>
      </c>
      <c r="E33" s="17">
        <v>8</v>
      </c>
      <c r="F33" s="17">
        <v>15</v>
      </c>
      <c r="G33" s="57"/>
      <c r="H33" s="57"/>
      <c r="I33" s="40"/>
      <c r="J33" s="17">
        <v>4</v>
      </c>
      <c r="K33" s="53">
        <v>0</v>
      </c>
      <c r="L33" s="48"/>
      <c r="M33" s="23">
        <f t="shared" si="0"/>
        <v>42</v>
      </c>
      <c r="N33" s="92"/>
    </row>
    <row r="34" spans="1:14" s="9" customFormat="1" ht="18" customHeight="1">
      <c r="A34" s="14">
        <v>25</v>
      </c>
      <c r="B34" s="16" t="s">
        <v>97</v>
      </c>
      <c r="C34" s="71"/>
      <c r="D34" s="17">
        <v>6</v>
      </c>
      <c r="E34" s="17">
        <v>30</v>
      </c>
      <c r="F34" s="17">
        <v>4</v>
      </c>
      <c r="G34" s="57"/>
      <c r="H34" s="57"/>
      <c r="I34" s="40"/>
      <c r="J34" s="40"/>
      <c r="K34" s="57"/>
      <c r="L34" s="48"/>
      <c r="M34" s="23">
        <f t="shared" si="0"/>
        <v>40</v>
      </c>
      <c r="N34" s="92"/>
    </row>
    <row r="35" spans="1:14" s="9" customFormat="1" ht="18" customHeight="1">
      <c r="A35" s="14">
        <v>26</v>
      </c>
      <c r="B35" s="16" t="s">
        <v>113</v>
      </c>
      <c r="C35"/>
      <c r="D35" s="17">
        <v>4</v>
      </c>
      <c r="E35" s="17">
        <v>0</v>
      </c>
      <c r="F35" s="17">
        <v>6</v>
      </c>
      <c r="G35" s="17">
        <v>0</v>
      </c>
      <c r="H35" s="57"/>
      <c r="I35" s="56">
        <v>30</v>
      </c>
      <c r="J35" s="40"/>
      <c r="K35" s="57"/>
      <c r="L35" s="48"/>
      <c r="M35" s="23">
        <f t="shared" si="0"/>
        <v>40</v>
      </c>
      <c r="N35" s="92"/>
    </row>
    <row r="36" spans="1:14" s="9" customFormat="1" ht="18" customHeight="1">
      <c r="A36" s="14">
        <v>27</v>
      </c>
      <c r="B36" s="16" t="s">
        <v>249</v>
      </c>
      <c r="C36"/>
      <c r="D36" s="40"/>
      <c r="E36" s="17">
        <v>15</v>
      </c>
      <c r="F36" s="40"/>
      <c r="G36" s="17">
        <v>8</v>
      </c>
      <c r="H36" s="17">
        <v>15</v>
      </c>
      <c r="I36" s="40"/>
      <c r="J36" s="40"/>
      <c r="K36" s="57"/>
      <c r="L36" s="48"/>
      <c r="M36" s="23">
        <f t="shared" si="0"/>
        <v>38</v>
      </c>
      <c r="N36" s="92"/>
    </row>
    <row r="37" spans="1:14" s="9" customFormat="1" ht="18" customHeight="1">
      <c r="A37" s="14">
        <v>28</v>
      </c>
      <c r="B37" s="16" t="s">
        <v>13</v>
      </c>
      <c r="C37"/>
      <c r="D37" s="17">
        <v>5</v>
      </c>
      <c r="E37" s="17">
        <v>4</v>
      </c>
      <c r="F37" s="40"/>
      <c r="G37" s="17">
        <v>8</v>
      </c>
      <c r="H37" s="57"/>
      <c r="I37" s="40"/>
      <c r="J37" s="17">
        <v>4</v>
      </c>
      <c r="K37" s="17">
        <v>15</v>
      </c>
      <c r="L37" s="48"/>
      <c r="M37" s="23">
        <f t="shared" si="0"/>
        <v>36</v>
      </c>
      <c r="N37" s="92"/>
    </row>
    <row r="38" spans="1:14" s="9" customFormat="1" ht="18" customHeight="1">
      <c r="A38" s="14">
        <v>29</v>
      </c>
      <c r="B38" s="16" t="s">
        <v>120</v>
      </c>
      <c r="C38"/>
      <c r="D38" s="17">
        <v>30</v>
      </c>
      <c r="E38" s="17">
        <v>0</v>
      </c>
      <c r="F38" s="40"/>
      <c r="G38" s="57"/>
      <c r="H38" s="57"/>
      <c r="I38" s="17">
        <v>4</v>
      </c>
      <c r="J38" s="40"/>
      <c r="K38" s="57"/>
      <c r="L38" s="48"/>
      <c r="M38" s="23">
        <f t="shared" si="0"/>
        <v>34</v>
      </c>
      <c r="N38" s="92"/>
    </row>
    <row r="39" spans="1:14" s="9" customFormat="1" ht="18" customHeight="1">
      <c r="A39" s="14">
        <v>30</v>
      </c>
      <c r="B39" s="16" t="s">
        <v>382</v>
      </c>
      <c r="C39"/>
      <c r="D39" s="60"/>
      <c r="E39" s="61"/>
      <c r="F39" s="60"/>
      <c r="G39" s="60"/>
      <c r="H39" s="60"/>
      <c r="I39" s="56">
        <v>8</v>
      </c>
      <c r="J39" s="17">
        <v>8</v>
      </c>
      <c r="K39" s="56">
        <v>15</v>
      </c>
      <c r="L39" s="36"/>
      <c r="M39" s="23">
        <f t="shared" si="0"/>
        <v>31</v>
      </c>
      <c r="N39" s="92"/>
    </row>
    <row r="40" spans="1:14" s="9" customFormat="1" ht="18" customHeight="1">
      <c r="A40" s="14">
        <v>31</v>
      </c>
      <c r="B40" s="16" t="s">
        <v>115</v>
      </c>
      <c r="C40"/>
      <c r="D40" s="17">
        <v>7</v>
      </c>
      <c r="E40" s="17">
        <v>15</v>
      </c>
      <c r="F40" s="17">
        <v>8</v>
      </c>
      <c r="G40" s="17">
        <v>1</v>
      </c>
      <c r="H40" s="57"/>
      <c r="I40" s="40"/>
      <c r="J40" s="40"/>
      <c r="K40" s="57"/>
      <c r="L40" s="48"/>
      <c r="M40" s="23">
        <f t="shared" si="0"/>
        <v>31</v>
      </c>
      <c r="N40" s="92"/>
    </row>
    <row r="41" spans="1:14" s="9" customFormat="1" ht="18" customHeight="1">
      <c r="A41" s="14">
        <v>32</v>
      </c>
      <c r="B41" s="16" t="s">
        <v>239</v>
      </c>
      <c r="C41"/>
      <c r="D41" s="40"/>
      <c r="E41" s="17">
        <v>30</v>
      </c>
      <c r="F41" s="40"/>
      <c r="G41" s="57"/>
      <c r="H41" s="57"/>
      <c r="I41" s="40"/>
      <c r="J41" s="40"/>
      <c r="K41" s="57"/>
      <c r="L41" s="48"/>
      <c r="M41" s="23">
        <f t="shared" si="0"/>
        <v>30</v>
      </c>
      <c r="N41" s="92"/>
    </row>
    <row r="42" spans="1:14" s="9" customFormat="1" ht="18" customHeight="1">
      <c r="A42" s="14">
        <v>33</v>
      </c>
      <c r="B42" s="16" t="s">
        <v>440</v>
      </c>
      <c r="C42"/>
      <c r="D42" s="40"/>
      <c r="E42" s="40"/>
      <c r="F42" s="40"/>
      <c r="G42" s="57"/>
      <c r="H42" s="57"/>
      <c r="I42" s="40"/>
      <c r="J42" s="40"/>
      <c r="K42" s="17">
        <v>30</v>
      </c>
      <c r="L42" s="48"/>
      <c r="M42" s="23">
        <f t="shared" ref="M42:M73" si="1">SUM(D42:K42)</f>
        <v>30</v>
      </c>
      <c r="N42" s="92"/>
    </row>
    <row r="43" spans="1:14" s="9" customFormat="1" ht="18" customHeight="1">
      <c r="A43" s="14">
        <v>34</v>
      </c>
      <c r="B43" s="16" t="s">
        <v>322</v>
      </c>
      <c r="C43"/>
      <c r="D43" s="40"/>
      <c r="E43" s="40"/>
      <c r="F43" s="17">
        <v>30</v>
      </c>
      <c r="G43" s="57"/>
      <c r="H43" s="57"/>
      <c r="I43" s="40"/>
      <c r="J43" s="40"/>
      <c r="K43" s="57"/>
      <c r="L43" s="48"/>
      <c r="M43" s="23">
        <f t="shared" si="1"/>
        <v>30</v>
      </c>
      <c r="N43" s="92"/>
    </row>
    <row r="44" spans="1:14" s="9" customFormat="1" ht="18" customHeight="1">
      <c r="A44" s="14">
        <v>35</v>
      </c>
      <c r="B44" s="16" t="s">
        <v>36</v>
      </c>
      <c r="C44"/>
      <c r="D44" s="17">
        <v>8</v>
      </c>
      <c r="E44" s="17">
        <v>7</v>
      </c>
      <c r="F44" s="17">
        <v>8</v>
      </c>
      <c r="G44" s="17">
        <v>1</v>
      </c>
      <c r="H44" s="17">
        <v>1</v>
      </c>
      <c r="I44" s="17">
        <v>4</v>
      </c>
      <c r="J44" s="40"/>
      <c r="K44" s="17">
        <v>0</v>
      </c>
      <c r="L44" s="48"/>
      <c r="M44" s="23">
        <f t="shared" si="1"/>
        <v>29</v>
      </c>
      <c r="N44" s="92"/>
    </row>
    <row r="45" spans="1:14" ht="18" customHeight="1">
      <c r="A45" s="14">
        <v>36</v>
      </c>
      <c r="B45" s="16" t="s">
        <v>124</v>
      </c>
      <c r="D45" s="17">
        <v>8</v>
      </c>
      <c r="E45" s="17">
        <v>4</v>
      </c>
      <c r="F45" s="17">
        <v>8</v>
      </c>
      <c r="G45" s="57"/>
      <c r="H45" s="57"/>
      <c r="I45" s="56">
        <v>8</v>
      </c>
      <c r="J45" s="40"/>
      <c r="K45" s="57"/>
      <c r="L45" s="48"/>
      <c r="M45" s="23">
        <f t="shared" si="1"/>
        <v>28</v>
      </c>
    </row>
    <row r="46" spans="1:14" ht="18" customHeight="1">
      <c r="A46" s="14">
        <v>37</v>
      </c>
      <c r="B46" s="16" t="s">
        <v>232</v>
      </c>
      <c r="D46" s="40"/>
      <c r="E46" s="17">
        <v>8</v>
      </c>
      <c r="F46" s="17">
        <v>0</v>
      </c>
      <c r="G46" s="17">
        <v>8</v>
      </c>
      <c r="H46" s="57"/>
      <c r="I46" s="17">
        <v>8</v>
      </c>
      <c r="J46" s="17">
        <v>4</v>
      </c>
      <c r="K46" s="57"/>
      <c r="L46" s="48"/>
      <c r="M46" s="23">
        <f t="shared" si="1"/>
        <v>28</v>
      </c>
    </row>
    <row r="47" spans="1:14" ht="18" customHeight="1">
      <c r="A47" s="14">
        <v>38</v>
      </c>
      <c r="B47" s="16" t="s">
        <v>125</v>
      </c>
      <c r="D47" s="17">
        <v>15</v>
      </c>
      <c r="E47" s="17">
        <v>4</v>
      </c>
      <c r="F47" s="40"/>
      <c r="G47" s="57"/>
      <c r="H47" s="57"/>
      <c r="I47" s="40"/>
      <c r="J47" s="17">
        <v>8</v>
      </c>
      <c r="K47" s="57"/>
      <c r="L47" s="48"/>
      <c r="M47" s="23">
        <f t="shared" si="1"/>
        <v>27</v>
      </c>
    </row>
    <row r="48" spans="1:14" ht="18" customHeight="1">
      <c r="A48" s="14">
        <v>39</v>
      </c>
      <c r="B48" s="16" t="s">
        <v>89</v>
      </c>
      <c r="D48" s="17">
        <v>7</v>
      </c>
      <c r="E48" s="40"/>
      <c r="F48" s="40"/>
      <c r="G48" s="57"/>
      <c r="H48" s="57"/>
      <c r="I48" s="40"/>
      <c r="J48" s="17">
        <v>15</v>
      </c>
      <c r="K48" s="17">
        <v>1</v>
      </c>
      <c r="L48" s="48"/>
      <c r="M48" s="23">
        <f t="shared" si="1"/>
        <v>23</v>
      </c>
    </row>
    <row r="49" spans="1:13" ht="18" customHeight="1">
      <c r="A49" s="14">
        <v>40</v>
      </c>
      <c r="B49" s="16" t="s">
        <v>47</v>
      </c>
      <c r="D49" s="17">
        <v>8</v>
      </c>
      <c r="E49" s="17">
        <v>15</v>
      </c>
      <c r="F49" s="40"/>
      <c r="G49" s="57"/>
      <c r="H49" s="57"/>
      <c r="I49" s="40"/>
      <c r="J49" s="40"/>
      <c r="K49" s="57"/>
      <c r="L49" s="48"/>
      <c r="M49" s="23">
        <f t="shared" si="1"/>
        <v>23</v>
      </c>
    </row>
    <row r="50" spans="1:13" ht="18" customHeight="1">
      <c r="A50" s="14">
        <v>41</v>
      </c>
      <c r="B50" s="16" t="s">
        <v>415</v>
      </c>
      <c r="D50" s="40"/>
      <c r="E50" s="40"/>
      <c r="F50" s="40"/>
      <c r="G50" s="57"/>
      <c r="H50" s="57"/>
      <c r="I50" s="40"/>
      <c r="J50" s="17">
        <v>7</v>
      </c>
      <c r="K50" s="17">
        <v>15</v>
      </c>
      <c r="L50" s="48"/>
      <c r="M50" s="23">
        <f t="shared" si="1"/>
        <v>22</v>
      </c>
    </row>
    <row r="51" spans="1:13" ht="18" customHeight="1">
      <c r="A51" s="14">
        <v>42</v>
      </c>
      <c r="B51" s="16" t="s">
        <v>238</v>
      </c>
      <c r="D51" s="40"/>
      <c r="E51" s="17">
        <v>8</v>
      </c>
      <c r="F51" s="17">
        <v>8</v>
      </c>
      <c r="G51" s="57"/>
      <c r="H51" s="57"/>
      <c r="I51" s="40"/>
      <c r="J51" s="17">
        <v>4</v>
      </c>
      <c r="K51" s="57"/>
      <c r="L51" s="48"/>
      <c r="M51" s="23">
        <f t="shared" si="1"/>
        <v>20</v>
      </c>
    </row>
    <row r="52" spans="1:13" ht="18" customHeight="1">
      <c r="A52" s="14">
        <v>43</v>
      </c>
      <c r="B52" s="16" t="s">
        <v>93</v>
      </c>
      <c r="D52" s="17">
        <v>8</v>
      </c>
      <c r="E52" s="17">
        <v>8</v>
      </c>
      <c r="F52" s="17">
        <v>4</v>
      </c>
      <c r="G52" s="57"/>
      <c r="H52" s="57"/>
      <c r="I52" s="40"/>
      <c r="J52" s="40"/>
      <c r="K52" s="57"/>
      <c r="L52" s="48"/>
      <c r="M52" s="23">
        <f t="shared" si="1"/>
        <v>20</v>
      </c>
    </row>
    <row r="53" spans="1:13" ht="18" customHeight="1">
      <c r="A53" s="14">
        <v>44</v>
      </c>
      <c r="B53" s="85" t="s">
        <v>100</v>
      </c>
      <c r="D53" s="17">
        <v>15</v>
      </c>
      <c r="E53" s="17">
        <v>5</v>
      </c>
      <c r="F53" s="40"/>
      <c r="G53" s="57"/>
      <c r="H53" s="57"/>
      <c r="I53" s="40"/>
      <c r="J53" s="40"/>
      <c r="K53" s="57"/>
      <c r="L53" s="48"/>
      <c r="M53" s="23">
        <f t="shared" si="1"/>
        <v>20</v>
      </c>
    </row>
    <row r="54" spans="1:13" ht="18" customHeight="1">
      <c r="A54" s="14">
        <v>45</v>
      </c>
      <c r="B54" s="16" t="s">
        <v>248</v>
      </c>
      <c r="D54" s="40"/>
      <c r="E54" s="17">
        <v>4</v>
      </c>
      <c r="F54" s="17">
        <v>15</v>
      </c>
      <c r="G54" s="57"/>
      <c r="H54" s="57"/>
      <c r="I54" s="40"/>
      <c r="J54" s="40"/>
      <c r="K54" s="57"/>
      <c r="L54" s="48"/>
      <c r="M54" s="23">
        <f t="shared" si="1"/>
        <v>19</v>
      </c>
    </row>
    <row r="55" spans="1:13" ht="18" customHeight="1">
      <c r="A55" s="14">
        <v>46</v>
      </c>
      <c r="B55" s="16" t="s">
        <v>101</v>
      </c>
      <c r="D55" s="17">
        <v>4</v>
      </c>
      <c r="E55" s="17">
        <v>5</v>
      </c>
      <c r="F55" s="17">
        <v>8</v>
      </c>
      <c r="G55" s="17">
        <v>1</v>
      </c>
      <c r="H55" s="57"/>
      <c r="I55" s="40"/>
      <c r="J55" s="40"/>
      <c r="K55" s="57"/>
      <c r="L55" s="48"/>
      <c r="M55" s="23">
        <f t="shared" si="1"/>
        <v>18</v>
      </c>
    </row>
    <row r="56" spans="1:13" ht="18" customHeight="1">
      <c r="A56" s="14">
        <v>47</v>
      </c>
      <c r="B56" s="16" t="s">
        <v>240</v>
      </c>
      <c r="D56" s="40"/>
      <c r="E56" s="17">
        <v>1</v>
      </c>
      <c r="F56" s="17">
        <v>4</v>
      </c>
      <c r="G56" s="17">
        <v>1</v>
      </c>
      <c r="H56" s="57"/>
      <c r="I56" s="56">
        <v>8</v>
      </c>
      <c r="J56" s="17">
        <v>4</v>
      </c>
      <c r="K56" s="17">
        <v>0</v>
      </c>
      <c r="L56" s="48"/>
      <c r="M56" s="23">
        <f t="shared" si="1"/>
        <v>18</v>
      </c>
    </row>
    <row r="57" spans="1:13" ht="18" customHeight="1">
      <c r="A57" s="14">
        <v>48</v>
      </c>
      <c r="B57" s="16" t="s">
        <v>250</v>
      </c>
      <c r="D57" s="40"/>
      <c r="E57" s="17">
        <v>8</v>
      </c>
      <c r="F57" s="40"/>
      <c r="G57" s="57"/>
      <c r="H57" s="57"/>
      <c r="I57" s="40"/>
      <c r="J57" s="17">
        <v>9</v>
      </c>
      <c r="K57" s="57"/>
      <c r="L57" s="48"/>
      <c r="M57" s="23">
        <f t="shared" si="1"/>
        <v>17</v>
      </c>
    </row>
    <row r="58" spans="1:13" ht="18" customHeight="1">
      <c r="A58" s="14">
        <v>49</v>
      </c>
      <c r="B58" s="16" t="s">
        <v>121</v>
      </c>
      <c r="D58" s="56">
        <v>8</v>
      </c>
      <c r="E58" s="56">
        <v>1</v>
      </c>
      <c r="F58" s="56">
        <v>4</v>
      </c>
      <c r="G58" s="57"/>
      <c r="H58" s="57"/>
      <c r="I58" s="17">
        <v>4</v>
      </c>
      <c r="J58" s="40"/>
      <c r="K58" s="57"/>
      <c r="L58" s="48"/>
      <c r="M58" s="23">
        <f t="shared" si="1"/>
        <v>17</v>
      </c>
    </row>
    <row r="59" spans="1:13" ht="18" customHeight="1">
      <c r="A59" s="14">
        <v>50</v>
      </c>
      <c r="B59" s="16" t="s">
        <v>108</v>
      </c>
      <c r="D59" s="17">
        <v>8</v>
      </c>
      <c r="E59" s="17">
        <v>4</v>
      </c>
      <c r="F59" s="17">
        <v>4</v>
      </c>
      <c r="G59" s="57"/>
      <c r="H59" s="57"/>
      <c r="I59" s="40"/>
      <c r="J59" s="40"/>
      <c r="K59" s="57"/>
      <c r="L59" s="48"/>
      <c r="M59" s="23">
        <f t="shared" si="1"/>
        <v>16</v>
      </c>
    </row>
    <row r="60" spans="1:13" ht="18" customHeight="1">
      <c r="A60" s="14">
        <v>51</v>
      </c>
      <c r="B60" s="16" t="s">
        <v>117</v>
      </c>
      <c r="D60" s="53">
        <v>4</v>
      </c>
      <c r="E60" s="17">
        <v>8</v>
      </c>
      <c r="F60" s="17">
        <v>4</v>
      </c>
      <c r="G60" s="57"/>
      <c r="H60" s="57"/>
      <c r="I60" s="40"/>
      <c r="J60" s="40"/>
      <c r="K60" s="57"/>
      <c r="L60" s="48"/>
      <c r="M60" s="23">
        <f t="shared" si="1"/>
        <v>16</v>
      </c>
    </row>
    <row r="61" spans="1:13" ht="18" customHeight="1">
      <c r="A61" s="14">
        <v>52</v>
      </c>
      <c r="B61" s="16" t="s">
        <v>441</v>
      </c>
      <c r="D61" s="42"/>
      <c r="E61" s="40"/>
      <c r="F61" s="40"/>
      <c r="G61" s="57"/>
      <c r="H61" s="57"/>
      <c r="I61" s="40"/>
      <c r="J61" s="40"/>
      <c r="K61" s="56">
        <v>15</v>
      </c>
      <c r="L61" s="48"/>
      <c r="M61" s="23">
        <f t="shared" si="1"/>
        <v>15</v>
      </c>
    </row>
    <row r="62" spans="1:13" ht="18" customHeight="1">
      <c r="A62" s="14">
        <v>53</v>
      </c>
      <c r="B62" s="16" t="s">
        <v>344</v>
      </c>
      <c r="D62" s="42"/>
      <c r="E62" s="40"/>
      <c r="F62" s="40"/>
      <c r="G62" s="17">
        <v>15</v>
      </c>
      <c r="H62" s="57"/>
      <c r="I62" s="40"/>
      <c r="J62" s="40"/>
      <c r="K62" s="57"/>
      <c r="L62" s="48"/>
      <c r="M62" s="23">
        <f t="shared" si="1"/>
        <v>15</v>
      </c>
    </row>
    <row r="63" spans="1:13" ht="18" customHeight="1">
      <c r="A63" s="14">
        <v>54</v>
      </c>
      <c r="B63" s="16" t="s">
        <v>42</v>
      </c>
      <c r="D63" s="53">
        <v>4</v>
      </c>
      <c r="E63" s="17">
        <v>5</v>
      </c>
      <c r="F63" s="17">
        <v>6</v>
      </c>
      <c r="G63" s="57"/>
      <c r="H63" s="57"/>
      <c r="I63" s="40"/>
      <c r="J63" s="40"/>
      <c r="K63" s="57"/>
      <c r="L63" s="48"/>
      <c r="M63" s="23">
        <f t="shared" si="1"/>
        <v>15</v>
      </c>
    </row>
    <row r="64" spans="1:13" ht="18" customHeight="1">
      <c r="A64" s="14">
        <v>55</v>
      </c>
      <c r="B64" s="16" t="s">
        <v>64</v>
      </c>
      <c r="D64" s="42"/>
      <c r="E64" s="40"/>
      <c r="F64" s="40"/>
      <c r="G64" s="57"/>
      <c r="H64" s="57"/>
      <c r="I64" s="17">
        <v>15</v>
      </c>
      <c r="J64" s="40"/>
      <c r="K64" s="57"/>
      <c r="L64" s="48"/>
      <c r="M64" s="23">
        <f t="shared" si="1"/>
        <v>15</v>
      </c>
    </row>
    <row r="65" spans="1:13" ht="18" customHeight="1">
      <c r="A65" s="14">
        <v>56</v>
      </c>
      <c r="B65" s="16" t="s">
        <v>37</v>
      </c>
      <c r="D65" s="53">
        <v>6</v>
      </c>
      <c r="E65" s="17">
        <v>8</v>
      </c>
      <c r="F65" s="40"/>
      <c r="G65" s="57"/>
      <c r="H65" s="57"/>
      <c r="I65" s="40"/>
      <c r="J65" s="40"/>
      <c r="K65" s="57"/>
      <c r="L65" s="48"/>
      <c r="M65" s="23">
        <f t="shared" si="1"/>
        <v>14</v>
      </c>
    </row>
    <row r="66" spans="1:13" ht="18" customHeight="1">
      <c r="A66" s="14">
        <v>57</v>
      </c>
      <c r="B66" s="16" t="s">
        <v>104</v>
      </c>
      <c r="D66" s="53">
        <v>4</v>
      </c>
      <c r="E66" s="17">
        <v>5</v>
      </c>
      <c r="F66" s="40"/>
      <c r="G66" s="17">
        <v>0</v>
      </c>
      <c r="H66" s="17">
        <v>1</v>
      </c>
      <c r="I66" s="56">
        <v>4</v>
      </c>
      <c r="J66" s="40"/>
      <c r="K66" s="57"/>
      <c r="L66" s="48"/>
      <c r="M66" s="23">
        <f t="shared" si="1"/>
        <v>14</v>
      </c>
    </row>
    <row r="67" spans="1:13" ht="18" customHeight="1">
      <c r="A67" s="14">
        <v>58</v>
      </c>
      <c r="B67" s="16" t="s">
        <v>233</v>
      </c>
      <c r="D67" s="42"/>
      <c r="E67" s="17">
        <v>5</v>
      </c>
      <c r="F67" s="17">
        <v>8</v>
      </c>
      <c r="G67" s="17">
        <v>0</v>
      </c>
      <c r="H67" s="57"/>
      <c r="I67" s="40"/>
      <c r="J67" s="40"/>
      <c r="K67" s="57"/>
      <c r="L67" s="48"/>
      <c r="M67" s="23">
        <f t="shared" si="1"/>
        <v>13</v>
      </c>
    </row>
    <row r="68" spans="1:13" ht="18" customHeight="1">
      <c r="A68" s="14">
        <v>59</v>
      </c>
      <c r="B68" s="16" t="s">
        <v>247</v>
      </c>
      <c r="D68" s="42"/>
      <c r="E68" s="17">
        <v>4</v>
      </c>
      <c r="F68" s="17">
        <v>5</v>
      </c>
      <c r="G68" s="57"/>
      <c r="H68" s="57"/>
      <c r="I68" s="56">
        <v>4</v>
      </c>
      <c r="J68" s="40"/>
      <c r="K68" s="57"/>
      <c r="L68" s="48"/>
      <c r="M68" s="23">
        <f t="shared" si="1"/>
        <v>13</v>
      </c>
    </row>
    <row r="69" spans="1:13" ht="18" customHeight="1">
      <c r="A69" s="14">
        <v>60</v>
      </c>
      <c r="B69" s="16" t="s">
        <v>327</v>
      </c>
      <c r="D69" s="42"/>
      <c r="E69" s="40"/>
      <c r="F69" s="17">
        <v>4</v>
      </c>
      <c r="G69" s="57"/>
      <c r="H69" s="57"/>
      <c r="I69" s="56">
        <v>4</v>
      </c>
      <c r="J69" s="17">
        <v>4</v>
      </c>
      <c r="K69" s="57"/>
      <c r="L69" s="48"/>
      <c r="M69" s="23">
        <f t="shared" si="1"/>
        <v>12</v>
      </c>
    </row>
    <row r="70" spans="1:13" ht="18" customHeight="1">
      <c r="A70" s="14">
        <v>61</v>
      </c>
      <c r="B70" s="16" t="s">
        <v>231</v>
      </c>
      <c r="D70" s="42"/>
      <c r="E70" s="17">
        <v>4</v>
      </c>
      <c r="F70" s="40"/>
      <c r="G70" s="57"/>
      <c r="H70" s="57"/>
      <c r="I70" s="40"/>
      <c r="J70" s="40"/>
      <c r="K70" s="17">
        <v>8</v>
      </c>
      <c r="L70" s="48"/>
      <c r="M70" s="23">
        <f t="shared" si="1"/>
        <v>12</v>
      </c>
    </row>
    <row r="71" spans="1:13" ht="18" customHeight="1">
      <c r="A71" s="14">
        <v>62</v>
      </c>
      <c r="B71" s="16" t="s">
        <v>324</v>
      </c>
      <c r="D71" s="42"/>
      <c r="E71" s="40"/>
      <c r="F71" s="17">
        <v>4</v>
      </c>
      <c r="G71" s="57"/>
      <c r="H71" s="57"/>
      <c r="I71" s="56">
        <v>4</v>
      </c>
      <c r="J71" s="17">
        <v>4</v>
      </c>
      <c r="K71" s="57"/>
      <c r="L71" s="48"/>
      <c r="M71" s="23">
        <f t="shared" si="1"/>
        <v>12</v>
      </c>
    </row>
    <row r="72" spans="1:13" ht="18" customHeight="1">
      <c r="A72" s="14">
        <v>63</v>
      </c>
      <c r="B72" s="16" t="s">
        <v>14</v>
      </c>
      <c r="D72" s="53">
        <v>8</v>
      </c>
      <c r="E72" s="40"/>
      <c r="F72" s="17">
        <v>4</v>
      </c>
      <c r="G72" s="17">
        <v>0</v>
      </c>
      <c r="H72" s="17">
        <v>0</v>
      </c>
      <c r="I72" s="40"/>
      <c r="J72" s="40"/>
      <c r="K72" s="57"/>
      <c r="L72" s="48"/>
      <c r="M72" s="23">
        <f t="shared" si="1"/>
        <v>12</v>
      </c>
    </row>
    <row r="73" spans="1:13" ht="18" customHeight="1">
      <c r="A73" s="14">
        <v>64</v>
      </c>
      <c r="B73" s="16" t="s">
        <v>236</v>
      </c>
      <c r="D73" s="42"/>
      <c r="E73" s="56">
        <v>0</v>
      </c>
      <c r="F73" s="56">
        <v>8</v>
      </c>
      <c r="G73" s="56">
        <v>0</v>
      </c>
      <c r="H73" s="57"/>
      <c r="I73" s="17">
        <v>4</v>
      </c>
      <c r="J73" s="40"/>
      <c r="K73" s="17">
        <v>0</v>
      </c>
      <c r="L73" s="48"/>
      <c r="M73" s="23">
        <f t="shared" si="1"/>
        <v>12</v>
      </c>
    </row>
    <row r="74" spans="1:13" ht="18" customHeight="1">
      <c r="A74" s="14">
        <v>65</v>
      </c>
      <c r="B74" s="16" t="s">
        <v>106</v>
      </c>
      <c r="D74" s="53">
        <v>5</v>
      </c>
      <c r="E74" s="17">
        <v>4</v>
      </c>
      <c r="F74" s="40"/>
      <c r="G74" s="57"/>
      <c r="H74" s="57"/>
      <c r="I74" s="40"/>
      <c r="J74" s="40"/>
      <c r="K74" s="57"/>
      <c r="L74" s="48"/>
      <c r="M74" s="23">
        <f t="shared" ref="M74:M106" si="2">SUM(D74:K74)</f>
        <v>9</v>
      </c>
    </row>
    <row r="75" spans="1:13" ht="18" customHeight="1">
      <c r="A75" s="14">
        <v>66</v>
      </c>
      <c r="B75" s="16" t="s">
        <v>325</v>
      </c>
      <c r="D75" s="42"/>
      <c r="E75" s="40"/>
      <c r="F75" s="17">
        <v>8</v>
      </c>
      <c r="G75" s="57"/>
      <c r="H75" s="57"/>
      <c r="I75" s="40"/>
      <c r="J75" s="40"/>
      <c r="K75" s="17">
        <v>1</v>
      </c>
      <c r="L75" s="48"/>
      <c r="M75" s="23">
        <f t="shared" si="2"/>
        <v>9</v>
      </c>
    </row>
    <row r="76" spans="1:13" ht="18" customHeight="1">
      <c r="A76" s="14">
        <v>67</v>
      </c>
      <c r="B76" s="16" t="s">
        <v>123</v>
      </c>
      <c r="D76" s="53">
        <v>5</v>
      </c>
      <c r="E76" s="17">
        <v>4</v>
      </c>
      <c r="F76" s="40"/>
      <c r="G76" s="57"/>
      <c r="H76" s="57"/>
      <c r="I76" s="40"/>
      <c r="J76" s="40"/>
      <c r="K76" s="57"/>
      <c r="L76" s="48"/>
      <c r="M76" s="23">
        <f t="shared" si="2"/>
        <v>9</v>
      </c>
    </row>
    <row r="77" spans="1:13" ht="18" customHeight="1">
      <c r="A77" s="14">
        <v>68</v>
      </c>
      <c r="B77" s="16" t="s">
        <v>246</v>
      </c>
      <c r="D77" s="42"/>
      <c r="E77" s="17">
        <v>8</v>
      </c>
      <c r="F77" s="40"/>
      <c r="G77" s="57"/>
      <c r="H77" s="57"/>
      <c r="I77" s="40"/>
      <c r="J77" s="40"/>
      <c r="K77" s="57"/>
      <c r="L77" s="48"/>
      <c r="M77" s="23">
        <f t="shared" si="2"/>
        <v>8</v>
      </c>
    </row>
    <row r="78" spans="1:13" ht="18" customHeight="1">
      <c r="A78" s="14">
        <v>69</v>
      </c>
      <c r="B78" s="16" t="s">
        <v>25</v>
      </c>
      <c r="D78" s="53">
        <v>8</v>
      </c>
      <c r="E78" s="40"/>
      <c r="F78" s="40"/>
      <c r="G78" s="57"/>
      <c r="H78" s="57"/>
      <c r="I78" s="40"/>
      <c r="J78" s="40"/>
      <c r="K78" s="57"/>
      <c r="L78" s="48"/>
      <c r="M78" s="23">
        <f t="shared" si="2"/>
        <v>8</v>
      </c>
    </row>
    <row r="79" spans="1:13" ht="18" customHeight="1">
      <c r="A79" s="14">
        <v>70</v>
      </c>
      <c r="B79" s="16" t="s">
        <v>417</v>
      </c>
      <c r="D79" s="71"/>
      <c r="E79" s="70"/>
      <c r="F79" s="36"/>
      <c r="G79" s="36"/>
      <c r="H79" s="36"/>
      <c r="I79" s="36"/>
      <c r="J79" s="17">
        <v>8</v>
      </c>
      <c r="K79" s="60"/>
      <c r="L79" s="36"/>
      <c r="M79" s="23">
        <f t="shared" si="2"/>
        <v>8</v>
      </c>
    </row>
    <row r="80" spans="1:13" ht="18" customHeight="1">
      <c r="A80" s="14">
        <v>71</v>
      </c>
      <c r="B80" s="16" t="s">
        <v>237</v>
      </c>
      <c r="D80" s="59"/>
      <c r="E80" s="53">
        <v>0</v>
      </c>
      <c r="F80" s="17">
        <v>8</v>
      </c>
      <c r="G80" s="57"/>
      <c r="H80" s="57"/>
      <c r="I80" s="40"/>
      <c r="J80" s="40"/>
      <c r="K80" s="57"/>
      <c r="L80" s="48"/>
      <c r="M80" s="23">
        <f t="shared" si="2"/>
        <v>8</v>
      </c>
    </row>
    <row r="81" spans="1:13" ht="18" customHeight="1">
      <c r="A81" s="14">
        <v>72</v>
      </c>
      <c r="B81" s="16" t="s">
        <v>110</v>
      </c>
      <c r="D81" s="53">
        <v>0</v>
      </c>
      <c r="E81" s="42"/>
      <c r="F81" s="40"/>
      <c r="G81" s="57"/>
      <c r="H81" s="57"/>
      <c r="I81" s="56">
        <v>8</v>
      </c>
      <c r="J81" s="40"/>
      <c r="K81" s="57"/>
      <c r="L81" s="48"/>
      <c r="M81" s="23">
        <f t="shared" si="2"/>
        <v>8</v>
      </c>
    </row>
    <row r="82" spans="1:13" ht="18" customHeight="1">
      <c r="A82" s="14">
        <v>73</v>
      </c>
      <c r="B82" s="16" t="s">
        <v>71</v>
      </c>
      <c r="D82" s="42"/>
      <c r="E82" s="42"/>
      <c r="F82" s="40"/>
      <c r="G82" s="57"/>
      <c r="H82" s="57"/>
      <c r="I82" s="40"/>
      <c r="J82" s="40"/>
      <c r="K82" s="56">
        <v>8</v>
      </c>
      <c r="L82" s="48"/>
      <c r="M82" s="23">
        <f t="shared" si="2"/>
        <v>8</v>
      </c>
    </row>
    <row r="83" spans="1:13" ht="18" customHeight="1">
      <c r="A83" s="14">
        <v>74</v>
      </c>
      <c r="B83" s="16" t="s">
        <v>328</v>
      </c>
      <c r="D83" s="42"/>
      <c r="E83" s="42"/>
      <c r="F83" s="17">
        <v>7</v>
      </c>
      <c r="G83" s="17">
        <v>1</v>
      </c>
      <c r="H83" s="57"/>
      <c r="I83" s="40"/>
      <c r="J83" s="40"/>
      <c r="K83" s="57"/>
      <c r="L83" s="48"/>
      <c r="M83" s="23">
        <f t="shared" si="2"/>
        <v>8</v>
      </c>
    </row>
    <row r="84" spans="1:13" ht="18" customHeight="1">
      <c r="A84" s="14">
        <v>75</v>
      </c>
      <c r="B84" s="16" t="s">
        <v>413</v>
      </c>
      <c r="D84" s="42"/>
      <c r="E84" s="42"/>
      <c r="F84" s="40"/>
      <c r="G84" s="57"/>
      <c r="H84" s="57"/>
      <c r="I84" s="40"/>
      <c r="J84" s="17">
        <v>6</v>
      </c>
      <c r="K84" s="17">
        <v>1</v>
      </c>
      <c r="L84" s="48"/>
      <c r="M84" s="23">
        <f t="shared" si="2"/>
        <v>7</v>
      </c>
    </row>
    <row r="85" spans="1:13" ht="18" customHeight="1">
      <c r="A85" s="14">
        <v>76</v>
      </c>
      <c r="B85" s="16" t="s">
        <v>122</v>
      </c>
      <c r="D85" s="53">
        <v>4</v>
      </c>
      <c r="E85" s="53">
        <v>2</v>
      </c>
      <c r="F85" s="40"/>
      <c r="G85" s="57"/>
      <c r="H85" s="57"/>
      <c r="I85" s="40"/>
      <c r="J85" s="40"/>
      <c r="K85" s="57"/>
      <c r="L85" s="48"/>
      <c r="M85" s="23">
        <f t="shared" si="2"/>
        <v>6</v>
      </c>
    </row>
    <row r="86" spans="1:13" ht="18" customHeight="1">
      <c r="A86" s="14">
        <v>77</v>
      </c>
      <c r="B86" s="16" t="s">
        <v>38</v>
      </c>
      <c r="D86" s="53">
        <v>5</v>
      </c>
      <c r="E86" s="42"/>
      <c r="F86" s="40"/>
      <c r="G86" s="57"/>
      <c r="H86" s="57"/>
      <c r="I86" s="40"/>
      <c r="J86" s="40"/>
      <c r="K86" s="57"/>
      <c r="L86" s="48"/>
      <c r="M86" s="23">
        <f t="shared" si="2"/>
        <v>5</v>
      </c>
    </row>
    <row r="87" spans="1:13" ht="18" customHeight="1">
      <c r="A87" s="14">
        <v>78</v>
      </c>
      <c r="B87" s="16" t="s">
        <v>323</v>
      </c>
      <c r="D87" s="42"/>
      <c r="E87" s="42"/>
      <c r="F87" s="17">
        <v>5</v>
      </c>
      <c r="G87" s="57"/>
      <c r="H87" s="57"/>
      <c r="I87" s="40"/>
      <c r="J87" s="40"/>
      <c r="K87" s="57"/>
      <c r="L87" s="48"/>
      <c r="M87" s="23">
        <f t="shared" si="2"/>
        <v>5</v>
      </c>
    </row>
    <row r="88" spans="1:13" ht="18" customHeight="1">
      <c r="A88" s="14">
        <v>79</v>
      </c>
      <c r="B88" s="18" t="s">
        <v>92</v>
      </c>
      <c r="D88" s="53">
        <v>1</v>
      </c>
      <c r="E88" s="53">
        <v>4</v>
      </c>
      <c r="F88" s="40"/>
      <c r="G88" s="57"/>
      <c r="H88" s="57"/>
      <c r="I88" s="40"/>
      <c r="J88" s="40"/>
      <c r="K88" s="57"/>
      <c r="L88" s="48"/>
      <c r="M88" s="23">
        <f t="shared" si="2"/>
        <v>5</v>
      </c>
    </row>
    <row r="89" spans="1:13" ht="18" customHeight="1">
      <c r="A89" s="14">
        <v>80</v>
      </c>
      <c r="B89" s="16" t="s">
        <v>109</v>
      </c>
      <c r="D89" s="53">
        <v>5</v>
      </c>
      <c r="E89" s="42"/>
      <c r="F89" s="40"/>
      <c r="G89" s="57"/>
      <c r="H89" s="57"/>
      <c r="I89" s="40"/>
      <c r="J89" s="40"/>
      <c r="K89" s="57"/>
      <c r="L89" s="48"/>
      <c r="M89" s="23">
        <f t="shared" si="2"/>
        <v>5</v>
      </c>
    </row>
    <row r="90" spans="1:13" ht="18" customHeight="1">
      <c r="A90" s="14">
        <v>81</v>
      </c>
      <c r="B90" s="16" t="s">
        <v>34</v>
      </c>
      <c r="D90" s="53">
        <v>4</v>
      </c>
      <c r="E90" s="42"/>
      <c r="F90" s="40"/>
      <c r="G90" s="57"/>
      <c r="H90" s="57"/>
      <c r="I90" s="40"/>
      <c r="J90" s="40"/>
      <c r="K90" s="57"/>
      <c r="L90" s="48"/>
      <c r="M90" s="23">
        <f t="shared" si="2"/>
        <v>4</v>
      </c>
    </row>
    <row r="91" spans="1:13" ht="18" customHeight="1">
      <c r="A91" s="14">
        <v>82</v>
      </c>
      <c r="B91" s="16" t="s">
        <v>103</v>
      </c>
      <c r="D91" s="53">
        <v>4</v>
      </c>
      <c r="E91" s="42"/>
      <c r="F91" s="40"/>
      <c r="G91" s="57"/>
      <c r="H91" s="57"/>
      <c r="I91" s="40"/>
      <c r="J91" s="40"/>
      <c r="K91" s="57"/>
      <c r="L91" s="48"/>
      <c r="M91" s="23">
        <f t="shared" si="2"/>
        <v>4</v>
      </c>
    </row>
    <row r="92" spans="1:13" ht="18" customHeight="1">
      <c r="A92" s="14">
        <v>83</v>
      </c>
      <c r="B92" s="16" t="s">
        <v>326</v>
      </c>
      <c r="D92" s="42"/>
      <c r="E92" s="42"/>
      <c r="F92" s="17">
        <v>4</v>
      </c>
      <c r="G92" s="57"/>
      <c r="H92" s="57"/>
      <c r="I92" s="40"/>
      <c r="J92" s="40"/>
      <c r="K92" s="57"/>
      <c r="L92" s="48"/>
      <c r="M92" s="23">
        <f t="shared" si="2"/>
        <v>4</v>
      </c>
    </row>
    <row r="93" spans="1:13" ht="18" customHeight="1">
      <c r="A93" s="38">
        <v>84</v>
      </c>
      <c r="B93" s="16" t="s">
        <v>114</v>
      </c>
      <c r="D93" s="53">
        <v>4</v>
      </c>
      <c r="E93" s="53">
        <v>0</v>
      </c>
      <c r="F93" s="42"/>
      <c r="G93" s="58"/>
      <c r="H93" s="58"/>
      <c r="I93" s="42"/>
      <c r="J93" s="42"/>
      <c r="K93" s="58"/>
      <c r="L93" s="50"/>
      <c r="M93" s="23">
        <f t="shared" si="2"/>
        <v>4</v>
      </c>
    </row>
    <row r="94" spans="1:13" ht="18" customHeight="1">
      <c r="A94" s="14">
        <v>85</v>
      </c>
      <c r="B94" s="16" t="s">
        <v>414</v>
      </c>
      <c r="D94" s="42"/>
      <c r="E94" s="42"/>
      <c r="F94" s="42"/>
      <c r="G94" s="58"/>
      <c r="H94" s="58"/>
      <c r="I94" s="42"/>
      <c r="J94" s="53">
        <v>4</v>
      </c>
      <c r="K94" s="58"/>
      <c r="L94" s="50"/>
      <c r="M94" s="23">
        <f t="shared" si="2"/>
        <v>4</v>
      </c>
    </row>
    <row r="95" spans="1:13" ht="18" customHeight="1">
      <c r="A95" s="38">
        <v>86</v>
      </c>
      <c r="B95" s="16" t="s">
        <v>26</v>
      </c>
      <c r="D95" s="53">
        <v>0</v>
      </c>
      <c r="E95" s="42"/>
      <c r="F95" s="42"/>
      <c r="G95" s="58"/>
      <c r="H95" s="58"/>
      <c r="I95" s="53">
        <v>4</v>
      </c>
      <c r="J95" s="42"/>
      <c r="K95" s="58"/>
      <c r="L95" s="50"/>
      <c r="M95" s="23">
        <f t="shared" si="2"/>
        <v>4</v>
      </c>
    </row>
    <row r="96" spans="1:13" ht="18" customHeight="1">
      <c r="A96" s="14">
        <v>87</v>
      </c>
      <c r="B96" s="16" t="s">
        <v>444</v>
      </c>
      <c r="D96" s="42"/>
      <c r="E96" s="42"/>
      <c r="F96" s="42"/>
      <c r="G96" s="58"/>
      <c r="H96" s="58"/>
      <c r="I96" s="42"/>
      <c r="J96" s="42"/>
      <c r="K96" s="82">
        <v>1</v>
      </c>
      <c r="L96" s="50"/>
      <c r="M96" s="23">
        <f t="shared" si="2"/>
        <v>1</v>
      </c>
    </row>
    <row r="97" spans="1:13" ht="18" customHeight="1">
      <c r="A97" s="38">
        <v>88</v>
      </c>
      <c r="B97" s="16" t="s">
        <v>443</v>
      </c>
      <c r="D97" s="42"/>
      <c r="E97" s="42"/>
      <c r="F97" s="42"/>
      <c r="G97" s="58"/>
      <c r="H97" s="58"/>
      <c r="I97" s="42"/>
      <c r="J97" s="42"/>
      <c r="K97" s="82">
        <v>1</v>
      </c>
      <c r="L97" s="50"/>
      <c r="M97" s="23">
        <f t="shared" si="2"/>
        <v>1</v>
      </c>
    </row>
    <row r="98" spans="1:13" ht="18" customHeight="1">
      <c r="A98" s="14">
        <v>89</v>
      </c>
      <c r="B98" s="16" t="s">
        <v>442</v>
      </c>
      <c r="D98" s="42"/>
      <c r="E98" s="42"/>
      <c r="F98" s="42"/>
      <c r="G98" s="58"/>
      <c r="H98" s="58"/>
      <c r="I98" s="42"/>
      <c r="J98" s="42"/>
      <c r="K98" s="82">
        <v>1</v>
      </c>
      <c r="L98" s="50"/>
      <c r="M98" s="23">
        <f t="shared" si="2"/>
        <v>1</v>
      </c>
    </row>
    <row r="99" spans="1:13" ht="18" customHeight="1">
      <c r="A99" s="38">
        <v>90</v>
      </c>
      <c r="B99" s="16" t="s">
        <v>345</v>
      </c>
      <c r="D99" s="42"/>
      <c r="E99" s="42"/>
      <c r="F99" s="40"/>
      <c r="G99" s="17">
        <v>1</v>
      </c>
      <c r="H99" s="57"/>
      <c r="I99" s="40"/>
      <c r="J99" s="40"/>
      <c r="K99" s="57"/>
      <c r="L99" s="48"/>
      <c r="M99" s="23">
        <f t="shared" si="2"/>
        <v>1</v>
      </c>
    </row>
    <row r="100" spans="1:13" ht="18" customHeight="1">
      <c r="A100" s="14">
        <v>91</v>
      </c>
      <c r="B100" s="16" t="s">
        <v>346</v>
      </c>
      <c r="D100" s="42"/>
      <c r="E100" s="42"/>
      <c r="F100" s="40"/>
      <c r="G100" s="17">
        <v>1</v>
      </c>
      <c r="H100" s="57"/>
      <c r="I100" s="40"/>
      <c r="J100" s="40"/>
      <c r="K100" s="57"/>
      <c r="L100" s="48"/>
      <c r="M100" s="23">
        <f t="shared" si="2"/>
        <v>1</v>
      </c>
    </row>
    <row r="101" spans="1:13" ht="18" customHeight="1">
      <c r="A101" s="38">
        <v>92</v>
      </c>
      <c r="B101" s="16" t="s">
        <v>74</v>
      </c>
      <c r="D101" s="42"/>
      <c r="E101" s="42"/>
      <c r="F101" s="40"/>
      <c r="G101" s="57"/>
      <c r="H101" s="57"/>
      <c r="I101" s="40"/>
      <c r="J101" s="40"/>
      <c r="K101" s="53">
        <v>1</v>
      </c>
      <c r="L101" s="48"/>
      <c r="M101" s="23">
        <f t="shared" si="2"/>
        <v>1</v>
      </c>
    </row>
    <row r="102" spans="1:13" ht="18" customHeight="1">
      <c r="A102" s="14">
        <v>93</v>
      </c>
      <c r="B102" s="16" t="s">
        <v>243</v>
      </c>
      <c r="D102" s="42"/>
      <c r="E102" s="53">
        <v>0</v>
      </c>
      <c r="F102" s="40"/>
      <c r="G102" s="57"/>
      <c r="H102" s="57"/>
      <c r="I102" s="40"/>
      <c r="J102" s="40"/>
      <c r="K102" s="58"/>
      <c r="L102" s="48"/>
      <c r="M102" s="23">
        <f t="shared" si="2"/>
        <v>0</v>
      </c>
    </row>
    <row r="103" spans="1:13" ht="18" customHeight="1">
      <c r="A103" s="14">
        <v>94</v>
      </c>
      <c r="B103" s="16" t="s">
        <v>347</v>
      </c>
      <c r="D103" s="42"/>
      <c r="E103" s="42"/>
      <c r="F103" s="40"/>
      <c r="G103" s="17">
        <v>0</v>
      </c>
      <c r="H103" s="57"/>
      <c r="I103" s="40"/>
      <c r="J103" s="40"/>
      <c r="K103" s="53">
        <v>0</v>
      </c>
      <c r="L103" s="48"/>
      <c r="M103" s="23">
        <f t="shared" si="2"/>
        <v>0</v>
      </c>
    </row>
    <row r="104" spans="1:13" ht="18" customHeight="1">
      <c r="A104" s="14">
        <v>94</v>
      </c>
      <c r="B104" s="16" t="s">
        <v>96</v>
      </c>
      <c r="D104" s="53">
        <v>0</v>
      </c>
      <c r="E104" s="42"/>
      <c r="F104" s="40"/>
      <c r="G104" s="57"/>
      <c r="H104" s="57"/>
      <c r="I104" s="40"/>
      <c r="J104" s="40"/>
      <c r="K104" s="58"/>
      <c r="L104" s="48"/>
      <c r="M104" s="23">
        <f t="shared" si="2"/>
        <v>0</v>
      </c>
    </row>
    <row r="105" spans="1:13" ht="18" customHeight="1">
      <c r="A105" s="14">
        <v>95</v>
      </c>
      <c r="B105" s="16" t="s">
        <v>445</v>
      </c>
      <c r="D105" s="42"/>
      <c r="E105" s="42"/>
      <c r="F105" s="40"/>
      <c r="G105" s="57"/>
      <c r="H105" s="57"/>
      <c r="I105" s="40"/>
      <c r="J105" s="40"/>
      <c r="K105" s="82">
        <v>0</v>
      </c>
      <c r="L105" s="48"/>
      <c r="M105" s="23">
        <f t="shared" si="2"/>
        <v>0</v>
      </c>
    </row>
    <row r="106" spans="1:13" ht="18" customHeight="1">
      <c r="A106" s="14">
        <v>96</v>
      </c>
      <c r="B106" s="16" t="s">
        <v>244</v>
      </c>
      <c r="D106" s="42"/>
      <c r="E106" s="53">
        <v>0</v>
      </c>
      <c r="F106" s="40"/>
      <c r="G106" s="57"/>
      <c r="H106" s="57"/>
      <c r="I106" s="40"/>
      <c r="J106" s="40"/>
      <c r="K106" s="58"/>
      <c r="L106" s="48"/>
      <c r="M106" s="23">
        <f t="shared" si="2"/>
        <v>0</v>
      </c>
    </row>
  </sheetData>
  <autoFilter ref="B9:M9" xr:uid="{00000000-0009-0000-0000-000004000000}">
    <sortState xmlns:xlrd2="http://schemas.microsoft.com/office/spreadsheetml/2017/richdata2" ref="B10:M106">
      <sortCondition descending="1" ref="M9"/>
    </sortState>
  </autoFilter>
  <conditionalFormatting sqref="B10:B56">
    <cfRule type="expression" dxfId="8" priority="3">
      <formula>$B10="ZZZ"</formula>
    </cfRule>
  </conditionalFormatting>
  <conditionalFormatting sqref="C21:C27 C29 C31:C34">
    <cfRule type="expression" dxfId="7" priority="1">
      <formula>$B21="ZZZ"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workbookViewId="0">
      <selection activeCell="B21" sqref="B21"/>
    </sheetView>
  </sheetViews>
  <sheetFormatPr baseColWidth="10" defaultRowHeight="15"/>
  <cols>
    <col min="1" max="1" width="3.85546875" customWidth="1"/>
    <col min="2" max="2" width="35.140625" customWidth="1"/>
    <col min="3" max="3" width="13.140625" customWidth="1"/>
    <col min="4" max="4" width="15.7109375" customWidth="1"/>
    <col min="5" max="5" width="15.7109375" style="6" customWidth="1"/>
    <col min="6" max="10" width="15.7109375" customWidth="1"/>
    <col min="11" max="11" width="14.7109375" customWidth="1"/>
    <col min="12" max="12" width="15.7109375" customWidth="1"/>
    <col min="13" max="13" width="15.7109375" style="21" customWidth="1"/>
    <col min="253" max="253" width="3.85546875" customWidth="1"/>
    <col min="254" max="254" width="25" customWidth="1"/>
    <col min="255" max="255" width="14.85546875" bestFit="1" customWidth="1"/>
    <col min="256" max="256" width="11.28515625" customWidth="1"/>
    <col min="257" max="257" width="11.5703125" customWidth="1"/>
    <col min="258" max="258" width="10.7109375" customWidth="1"/>
    <col min="259" max="259" width="11.28515625" customWidth="1"/>
    <col min="260" max="265" width="10.7109375" customWidth="1"/>
    <col min="266" max="266" width="9.28515625" customWidth="1"/>
    <col min="267" max="267" width="10.7109375" customWidth="1"/>
    <col min="509" max="509" width="3.85546875" customWidth="1"/>
    <col min="510" max="510" width="25" customWidth="1"/>
    <col min="511" max="511" width="14.85546875" bestFit="1" customWidth="1"/>
    <col min="512" max="512" width="11.28515625" customWidth="1"/>
    <col min="513" max="513" width="11.5703125" customWidth="1"/>
    <col min="514" max="514" width="10.7109375" customWidth="1"/>
    <col min="515" max="515" width="11.28515625" customWidth="1"/>
    <col min="516" max="521" width="10.7109375" customWidth="1"/>
    <col min="522" max="522" width="9.28515625" customWidth="1"/>
    <col min="523" max="523" width="10.7109375" customWidth="1"/>
    <col min="765" max="765" width="3.85546875" customWidth="1"/>
    <col min="766" max="766" width="25" customWidth="1"/>
    <col min="767" max="767" width="14.85546875" bestFit="1" customWidth="1"/>
    <col min="768" max="768" width="11.28515625" customWidth="1"/>
    <col min="769" max="769" width="11.5703125" customWidth="1"/>
    <col min="770" max="770" width="10.7109375" customWidth="1"/>
    <col min="771" max="771" width="11.28515625" customWidth="1"/>
    <col min="772" max="777" width="10.7109375" customWidth="1"/>
    <col min="778" max="778" width="9.28515625" customWidth="1"/>
    <col min="779" max="779" width="10.7109375" customWidth="1"/>
    <col min="1021" max="1021" width="3.85546875" customWidth="1"/>
    <col min="1022" max="1022" width="25" customWidth="1"/>
    <col min="1023" max="1023" width="14.85546875" bestFit="1" customWidth="1"/>
    <col min="1024" max="1024" width="11.28515625" customWidth="1"/>
    <col min="1025" max="1025" width="11.5703125" customWidth="1"/>
    <col min="1026" max="1026" width="10.7109375" customWidth="1"/>
    <col min="1027" max="1027" width="11.28515625" customWidth="1"/>
    <col min="1028" max="1033" width="10.7109375" customWidth="1"/>
    <col min="1034" max="1034" width="9.28515625" customWidth="1"/>
    <col min="1035" max="1035" width="10.7109375" customWidth="1"/>
    <col min="1277" max="1277" width="3.85546875" customWidth="1"/>
    <col min="1278" max="1278" width="25" customWidth="1"/>
    <col min="1279" max="1279" width="14.85546875" bestFit="1" customWidth="1"/>
    <col min="1280" max="1280" width="11.28515625" customWidth="1"/>
    <col min="1281" max="1281" width="11.5703125" customWidth="1"/>
    <col min="1282" max="1282" width="10.7109375" customWidth="1"/>
    <col min="1283" max="1283" width="11.28515625" customWidth="1"/>
    <col min="1284" max="1289" width="10.7109375" customWidth="1"/>
    <col min="1290" max="1290" width="9.28515625" customWidth="1"/>
    <col min="1291" max="1291" width="10.7109375" customWidth="1"/>
    <col min="1533" max="1533" width="3.85546875" customWidth="1"/>
    <col min="1534" max="1534" width="25" customWidth="1"/>
    <col min="1535" max="1535" width="14.85546875" bestFit="1" customWidth="1"/>
    <col min="1536" max="1536" width="11.28515625" customWidth="1"/>
    <col min="1537" max="1537" width="11.5703125" customWidth="1"/>
    <col min="1538" max="1538" width="10.7109375" customWidth="1"/>
    <col min="1539" max="1539" width="11.28515625" customWidth="1"/>
    <col min="1540" max="1545" width="10.7109375" customWidth="1"/>
    <col min="1546" max="1546" width="9.28515625" customWidth="1"/>
    <col min="1547" max="1547" width="10.7109375" customWidth="1"/>
    <col min="1789" max="1789" width="3.85546875" customWidth="1"/>
    <col min="1790" max="1790" width="25" customWidth="1"/>
    <col min="1791" max="1791" width="14.85546875" bestFit="1" customWidth="1"/>
    <col min="1792" max="1792" width="11.28515625" customWidth="1"/>
    <col min="1793" max="1793" width="11.5703125" customWidth="1"/>
    <col min="1794" max="1794" width="10.7109375" customWidth="1"/>
    <col min="1795" max="1795" width="11.28515625" customWidth="1"/>
    <col min="1796" max="1801" width="10.7109375" customWidth="1"/>
    <col min="1802" max="1802" width="9.28515625" customWidth="1"/>
    <col min="1803" max="1803" width="10.7109375" customWidth="1"/>
    <col min="2045" max="2045" width="3.85546875" customWidth="1"/>
    <col min="2046" max="2046" width="25" customWidth="1"/>
    <col min="2047" max="2047" width="14.85546875" bestFit="1" customWidth="1"/>
    <col min="2048" max="2048" width="11.28515625" customWidth="1"/>
    <col min="2049" max="2049" width="11.5703125" customWidth="1"/>
    <col min="2050" max="2050" width="10.7109375" customWidth="1"/>
    <col min="2051" max="2051" width="11.28515625" customWidth="1"/>
    <col min="2052" max="2057" width="10.7109375" customWidth="1"/>
    <col min="2058" max="2058" width="9.28515625" customWidth="1"/>
    <col min="2059" max="2059" width="10.7109375" customWidth="1"/>
    <col min="2301" max="2301" width="3.85546875" customWidth="1"/>
    <col min="2302" max="2302" width="25" customWidth="1"/>
    <col min="2303" max="2303" width="14.85546875" bestFit="1" customWidth="1"/>
    <col min="2304" max="2304" width="11.28515625" customWidth="1"/>
    <col min="2305" max="2305" width="11.5703125" customWidth="1"/>
    <col min="2306" max="2306" width="10.7109375" customWidth="1"/>
    <col min="2307" max="2307" width="11.28515625" customWidth="1"/>
    <col min="2308" max="2313" width="10.7109375" customWidth="1"/>
    <col min="2314" max="2314" width="9.28515625" customWidth="1"/>
    <col min="2315" max="2315" width="10.7109375" customWidth="1"/>
    <col min="2557" max="2557" width="3.85546875" customWidth="1"/>
    <col min="2558" max="2558" width="25" customWidth="1"/>
    <col min="2559" max="2559" width="14.85546875" bestFit="1" customWidth="1"/>
    <col min="2560" max="2560" width="11.28515625" customWidth="1"/>
    <col min="2561" max="2561" width="11.5703125" customWidth="1"/>
    <col min="2562" max="2562" width="10.7109375" customWidth="1"/>
    <col min="2563" max="2563" width="11.28515625" customWidth="1"/>
    <col min="2564" max="2569" width="10.7109375" customWidth="1"/>
    <col min="2570" max="2570" width="9.28515625" customWidth="1"/>
    <col min="2571" max="2571" width="10.7109375" customWidth="1"/>
    <col min="2813" max="2813" width="3.85546875" customWidth="1"/>
    <col min="2814" max="2814" width="25" customWidth="1"/>
    <col min="2815" max="2815" width="14.85546875" bestFit="1" customWidth="1"/>
    <col min="2816" max="2816" width="11.28515625" customWidth="1"/>
    <col min="2817" max="2817" width="11.5703125" customWidth="1"/>
    <col min="2818" max="2818" width="10.7109375" customWidth="1"/>
    <col min="2819" max="2819" width="11.28515625" customWidth="1"/>
    <col min="2820" max="2825" width="10.7109375" customWidth="1"/>
    <col min="2826" max="2826" width="9.28515625" customWidth="1"/>
    <col min="2827" max="2827" width="10.7109375" customWidth="1"/>
    <col min="3069" max="3069" width="3.85546875" customWidth="1"/>
    <col min="3070" max="3070" width="25" customWidth="1"/>
    <col min="3071" max="3071" width="14.85546875" bestFit="1" customWidth="1"/>
    <col min="3072" max="3072" width="11.28515625" customWidth="1"/>
    <col min="3073" max="3073" width="11.5703125" customWidth="1"/>
    <col min="3074" max="3074" width="10.7109375" customWidth="1"/>
    <col min="3075" max="3075" width="11.28515625" customWidth="1"/>
    <col min="3076" max="3081" width="10.7109375" customWidth="1"/>
    <col min="3082" max="3082" width="9.28515625" customWidth="1"/>
    <col min="3083" max="3083" width="10.7109375" customWidth="1"/>
    <col min="3325" max="3325" width="3.85546875" customWidth="1"/>
    <col min="3326" max="3326" width="25" customWidth="1"/>
    <col min="3327" max="3327" width="14.85546875" bestFit="1" customWidth="1"/>
    <col min="3328" max="3328" width="11.28515625" customWidth="1"/>
    <col min="3329" max="3329" width="11.5703125" customWidth="1"/>
    <col min="3330" max="3330" width="10.7109375" customWidth="1"/>
    <col min="3331" max="3331" width="11.28515625" customWidth="1"/>
    <col min="3332" max="3337" width="10.7109375" customWidth="1"/>
    <col min="3338" max="3338" width="9.28515625" customWidth="1"/>
    <col min="3339" max="3339" width="10.7109375" customWidth="1"/>
    <col min="3581" max="3581" width="3.85546875" customWidth="1"/>
    <col min="3582" max="3582" width="25" customWidth="1"/>
    <col min="3583" max="3583" width="14.85546875" bestFit="1" customWidth="1"/>
    <col min="3584" max="3584" width="11.28515625" customWidth="1"/>
    <col min="3585" max="3585" width="11.5703125" customWidth="1"/>
    <col min="3586" max="3586" width="10.7109375" customWidth="1"/>
    <col min="3587" max="3587" width="11.28515625" customWidth="1"/>
    <col min="3588" max="3593" width="10.7109375" customWidth="1"/>
    <col min="3594" max="3594" width="9.28515625" customWidth="1"/>
    <col min="3595" max="3595" width="10.7109375" customWidth="1"/>
    <col min="3837" max="3837" width="3.85546875" customWidth="1"/>
    <col min="3838" max="3838" width="25" customWidth="1"/>
    <col min="3839" max="3839" width="14.85546875" bestFit="1" customWidth="1"/>
    <col min="3840" max="3840" width="11.28515625" customWidth="1"/>
    <col min="3841" max="3841" width="11.5703125" customWidth="1"/>
    <col min="3842" max="3842" width="10.7109375" customWidth="1"/>
    <col min="3843" max="3843" width="11.28515625" customWidth="1"/>
    <col min="3844" max="3849" width="10.7109375" customWidth="1"/>
    <col min="3850" max="3850" width="9.28515625" customWidth="1"/>
    <col min="3851" max="3851" width="10.7109375" customWidth="1"/>
    <col min="4093" max="4093" width="3.85546875" customWidth="1"/>
    <col min="4094" max="4094" width="25" customWidth="1"/>
    <col min="4095" max="4095" width="14.85546875" bestFit="1" customWidth="1"/>
    <col min="4096" max="4096" width="11.28515625" customWidth="1"/>
    <col min="4097" max="4097" width="11.5703125" customWidth="1"/>
    <col min="4098" max="4098" width="10.7109375" customWidth="1"/>
    <col min="4099" max="4099" width="11.28515625" customWidth="1"/>
    <col min="4100" max="4105" width="10.7109375" customWidth="1"/>
    <col min="4106" max="4106" width="9.28515625" customWidth="1"/>
    <col min="4107" max="4107" width="10.7109375" customWidth="1"/>
    <col min="4349" max="4349" width="3.85546875" customWidth="1"/>
    <col min="4350" max="4350" width="25" customWidth="1"/>
    <col min="4351" max="4351" width="14.85546875" bestFit="1" customWidth="1"/>
    <col min="4352" max="4352" width="11.28515625" customWidth="1"/>
    <col min="4353" max="4353" width="11.5703125" customWidth="1"/>
    <col min="4354" max="4354" width="10.7109375" customWidth="1"/>
    <col min="4355" max="4355" width="11.28515625" customWidth="1"/>
    <col min="4356" max="4361" width="10.7109375" customWidth="1"/>
    <col min="4362" max="4362" width="9.28515625" customWidth="1"/>
    <col min="4363" max="4363" width="10.7109375" customWidth="1"/>
    <col min="4605" max="4605" width="3.85546875" customWidth="1"/>
    <col min="4606" max="4606" width="25" customWidth="1"/>
    <col min="4607" max="4607" width="14.85546875" bestFit="1" customWidth="1"/>
    <col min="4608" max="4608" width="11.28515625" customWidth="1"/>
    <col min="4609" max="4609" width="11.5703125" customWidth="1"/>
    <col min="4610" max="4610" width="10.7109375" customWidth="1"/>
    <col min="4611" max="4611" width="11.28515625" customWidth="1"/>
    <col min="4612" max="4617" width="10.7109375" customWidth="1"/>
    <col min="4618" max="4618" width="9.28515625" customWidth="1"/>
    <col min="4619" max="4619" width="10.7109375" customWidth="1"/>
    <col min="4861" max="4861" width="3.85546875" customWidth="1"/>
    <col min="4862" max="4862" width="25" customWidth="1"/>
    <col min="4863" max="4863" width="14.85546875" bestFit="1" customWidth="1"/>
    <col min="4864" max="4864" width="11.28515625" customWidth="1"/>
    <col min="4865" max="4865" width="11.5703125" customWidth="1"/>
    <col min="4866" max="4866" width="10.7109375" customWidth="1"/>
    <col min="4867" max="4867" width="11.28515625" customWidth="1"/>
    <col min="4868" max="4873" width="10.7109375" customWidth="1"/>
    <col min="4874" max="4874" width="9.28515625" customWidth="1"/>
    <col min="4875" max="4875" width="10.7109375" customWidth="1"/>
    <col min="5117" max="5117" width="3.85546875" customWidth="1"/>
    <col min="5118" max="5118" width="25" customWidth="1"/>
    <col min="5119" max="5119" width="14.85546875" bestFit="1" customWidth="1"/>
    <col min="5120" max="5120" width="11.28515625" customWidth="1"/>
    <col min="5121" max="5121" width="11.5703125" customWidth="1"/>
    <col min="5122" max="5122" width="10.7109375" customWidth="1"/>
    <col min="5123" max="5123" width="11.28515625" customWidth="1"/>
    <col min="5124" max="5129" width="10.7109375" customWidth="1"/>
    <col min="5130" max="5130" width="9.28515625" customWidth="1"/>
    <col min="5131" max="5131" width="10.7109375" customWidth="1"/>
    <col min="5373" max="5373" width="3.85546875" customWidth="1"/>
    <col min="5374" max="5374" width="25" customWidth="1"/>
    <col min="5375" max="5375" width="14.85546875" bestFit="1" customWidth="1"/>
    <col min="5376" max="5376" width="11.28515625" customWidth="1"/>
    <col min="5377" max="5377" width="11.5703125" customWidth="1"/>
    <col min="5378" max="5378" width="10.7109375" customWidth="1"/>
    <col min="5379" max="5379" width="11.28515625" customWidth="1"/>
    <col min="5380" max="5385" width="10.7109375" customWidth="1"/>
    <col min="5386" max="5386" width="9.28515625" customWidth="1"/>
    <col min="5387" max="5387" width="10.7109375" customWidth="1"/>
    <col min="5629" max="5629" width="3.85546875" customWidth="1"/>
    <col min="5630" max="5630" width="25" customWidth="1"/>
    <col min="5631" max="5631" width="14.85546875" bestFit="1" customWidth="1"/>
    <col min="5632" max="5632" width="11.28515625" customWidth="1"/>
    <col min="5633" max="5633" width="11.5703125" customWidth="1"/>
    <col min="5634" max="5634" width="10.7109375" customWidth="1"/>
    <col min="5635" max="5635" width="11.28515625" customWidth="1"/>
    <col min="5636" max="5641" width="10.7109375" customWidth="1"/>
    <col min="5642" max="5642" width="9.28515625" customWidth="1"/>
    <col min="5643" max="5643" width="10.7109375" customWidth="1"/>
    <col min="5885" max="5885" width="3.85546875" customWidth="1"/>
    <col min="5886" max="5886" width="25" customWidth="1"/>
    <col min="5887" max="5887" width="14.85546875" bestFit="1" customWidth="1"/>
    <col min="5888" max="5888" width="11.28515625" customWidth="1"/>
    <col min="5889" max="5889" width="11.5703125" customWidth="1"/>
    <col min="5890" max="5890" width="10.7109375" customWidth="1"/>
    <col min="5891" max="5891" width="11.28515625" customWidth="1"/>
    <col min="5892" max="5897" width="10.7109375" customWidth="1"/>
    <col min="5898" max="5898" width="9.28515625" customWidth="1"/>
    <col min="5899" max="5899" width="10.7109375" customWidth="1"/>
    <col min="6141" max="6141" width="3.85546875" customWidth="1"/>
    <col min="6142" max="6142" width="25" customWidth="1"/>
    <col min="6143" max="6143" width="14.85546875" bestFit="1" customWidth="1"/>
    <col min="6144" max="6144" width="11.28515625" customWidth="1"/>
    <col min="6145" max="6145" width="11.5703125" customWidth="1"/>
    <col min="6146" max="6146" width="10.7109375" customWidth="1"/>
    <col min="6147" max="6147" width="11.28515625" customWidth="1"/>
    <col min="6148" max="6153" width="10.7109375" customWidth="1"/>
    <col min="6154" max="6154" width="9.28515625" customWidth="1"/>
    <col min="6155" max="6155" width="10.7109375" customWidth="1"/>
    <col min="6397" max="6397" width="3.85546875" customWidth="1"/>
    <col min="6398" max="6398" width="25" customWidth="1"/>
    <col min="6399" max="6399" width="14.85546875" bestFit="1" customWidth="1"/>
    <col min="6400" max="6400" width="11.28515625" customWidth="1"/>
    <col min="6401" max="6401" width="11.5703125" customWidth="1"/>
    <col min="6402" max="6402" width="10.7109375" customWidth="1"/>
    <col min="6403" max="6403" width="11.28515625" customWidth="1"/>
    <col min="6404" max="6409" width="10.7109375" customWidth="1"/>
    <col min="6410" max="6410" width="9.28515625" customWidth="1"/>
    <col min="6411" max="6411" width="10.7109375" customWidth="1"/>
    <col min="6653" max="6653" width="3.85546875" customWidth="1"/>
    <col min="6654" max="6654" width="25" customWidth="1"/>
    <col min="6655" max="6655" width="14.85546875" bestFit="1" customWidth="1"/>
    <col min="6656" max="6656" width="11.28515625" customWidth="1"/>
    <col min="6657" max="6657" width="11.5703125" customWidth="1"/>
    <col min="6658" max="6658" width="10.7109375" customWidth="1"/>
    <col min="6659" max="6659" width="11.28515625" customWidth="1"/>
    <col min="6660" max="6665" width="10.7109375" customWidth="1"/>
    <col min="6666" max="6666" width="9.28515625" customWidth="1"/>
    <col min="6667" max="6667" width="10.7109375" customWidth="1"/>
    <col min="6909" max="6909" width="3.85546875" customWidth="1"/>
    <col min="6910" max="6910" width="25" customWidth="1"/>
    <col min="6911" max="6911" width="14.85546875" bestFit="1" customWidth="1"/>
    <col min="6912" max="6912" width="11.28515625" customWidth="1"/>
    <col min="6913" max="6913" width="11.5703125" customWidth="1"/>
    <col min="6914" max="6914" width="10.7109375" customWidth="1"/>
    <col min="6915" max="6915" width="11.28515625" customWidth="1"/>
    <col min="6916" max="6921" width="10.7109375" customWidth="1"/>
    <col min="6922" max="6922" width="9.28515625" customWidth="1"/>
    <col min="6923" max="6923" width="10.7109375" customWidth="1"/>
    <col min="7165" max="7165" width="3.85546875" customWidth="1"/>
    <col min="7166" max="7166" width="25" customWidth="1"/>
    <col min="7167" max="7167" width="14.85546875" bestFit="1" customWidth="1"/>
    <col min="7168" max="7168" width="11.28515625" customWidth="1"/>
    <col min="7169" max="7169" width="11.5703125" customWidth="1"/>
    <col min="7170" max="7170" width="10.7109375" customWidth="1"/>
    <col min="7171" max="7171" width="11.28515625" customWidth="1"/>
    <col min="7172" max="7177" width="10.7109375" customWidth="1"/>
    <col min="7178" max="7178" width="9.28515625" customWidth="1"/>
    <col min="7179" max="7179" width="10.7109375" customWidth="1"/>
    <col min="7421" max="7421" width="3.85546875" customWidth="1"/>
    <col min="7422" max="7422" width="25" customWidth="1"/>
    <col min="7423" max="7423" width="14.85546875" bestFit="1" customWidth="1"/>
    <col min="7424" max="7424" width="11.28515625" customWidth="1"/>
    <col min="7425" max="7425" width="11.5703125" customWidth="1"/>
    <col min="7426" max="7426" width="10.7109375" customWidth="1"/>
    <col min="7427" max="7427" width="11.28515625" customWidth="1"/>
    <col min="7428" max="7433" width="10.7109375" customWidth="1"/>
    <col min="7434" max="7434" width="9.28515625" customWidth="1"/>
    <col min="7435" max="7435" width="10.7109375" customWidth="1"/>
    <col min="7677" max="7677" width="3.85546875" customWidth="1"/>
    <col min="7678" max="7678" width="25" customWidth="1"/>
    <col min="7679" max="7679" width="14.85546875" bestFit="1" customWidth="1"/>
    <col min="7680" max="7680" width="11.28515625" customWidth="1"/>
    <col min="7681" max="7681" width="11.5703125" customWidth="1"/>
    <col min="7682" max="7682" width="10.7109375" customWidth="1"/>
    <col min="7683" max="7683" width="11.28515625" customWidth="1"/>
    <col min="7684" max="7689" width="10.7109375" customWidth="1"/>
    <col min="7690" max="7690" width="9.28515625" customWidth="1"/>
    <col min="7691" max="7691" width="10.7109375" customWidth="1"/>
    <col min="7933" max="7933" width="3.85546875" customWidth="1"/>
    <col min="7934" max="7934" width="25" customWidth="1"/>
    <col min="7935" max="7935" width="14.85546875" bestFit="1" customWidth="1"/>
    <col min="7936" max="7936" width="11.28515625" customWidth="1"/>
    <col min="7937" max="7937" width="11.5703125" customWidth="1"/>
    <col min="7938" max="7938" width="10.7109375" customWidth="1"/>
    <col min="7939" max="7939" width="11.28515625" customWidth="1"/>
    <col min="7940" max="7945" width="10.7109375" customWidth="1"/>
    <col min="7946" max="7946" width="9.28515625" customWidth="1"/>
    <col min="7947" max="7947" width="10.7109375" customWidth="1"/>
    <col min="8189" max="8189" width="3.85546875" customWidth="1"/>
    <col min="8190" max="8190" width="25" customWidth="1"/>
    <col min="8191" max="8191" width="14.85546875" bestFit="1" customWidth="1"/>
    <col min="8192" max="8192" width="11.28515625" customWidth="1"/>
    <col min="8193" max="8193" width="11.5703125" customWidth="1"/>
    <col min="8194" max="8194" width="10.7109375" customWidth="1"/>
    <col min="8195" max="8195" width="11.28515625" customWidth="1"/>
    <col min="8196" max="8201" width="10.7109375" customWidth="1"/>
    <col min="8202" max="8202" width="9.28515625" customWidth="1"/>
    <col min="8203" max="8203" width="10.7109375" customWidth="1"/>
    <col min="8445" max="8445" width="3.85546875" customWidth="1"/>
    <col min="8446" max="8446" width="25" customWidth="1"/>
    <col min="8447" max="8447" width="14.85546875" bestFit="1" customWidth="1"/>
    <col min="8448" max="8448" width="11.28515625" customWidth="1"/>
    <col min="8449" max="8449" width="11.5703125" customWidth="1"/>
    <col min="8450" max="8450" width="10.7109375" customWidth="1"/>
    <col min="8451" max="8451" width="11.28515625" customWidth="1"/>
    <col min="8452" max="8457" width="10.7109375" customWidth="1"/>
    <col min="8458" max="8458" width="9.28515625" customWidth="1"/>
    <col min="8459" max="8459" width="10.7109375" customWidth="1"/>
    <col min="8701" max="8701" width="3.85546875" customWidth="1"/>
    <col min="8702" max="8702" width="25" customWidth="1"/>
    <col min="8703" max="8703" width="14.85546875" bestFit="1" customWidth="1"/>
    <col min="8704" max="8704" width="11.28515625" customWidth="1"/>
    <col min="8705" max="8705" width="11.5703125" customWidth="1"/>
    <col min="8706" max="8706" width="10.7109375" customWidth="1"/>
    <col min="8707" max="8707" width="11.28515625" customWidth="1"/>
    <col min="8708" max="8713" width="10.7109375" customWidth="1"/>
    <col min="8714" max="8714" width="9.28515625" customWidth="1"/>
    <col min="8715" max="8715" width="10.7109375" customWidth="1"/>
    <col min="8957" max="8957" width="3.85546875" customWidth="1"/>
    <col min="8958" max="8958" width="25" customWidth="1"/>
    <col min="8959" max="8959" width="14.85546875" bestFit="1" customWidth="1"/>
    <col min="8960" max="8960" width="11.28515625" customWidth="1"/>
    <col min="8961" max="8961" width="11.5703125" customWidth="1"/>
    <col min="8962" max="8962" width="10.7109375" customWidth="1"/>
    <col min="8963" max="8963" width="11.28515625" customWidth="1"/>
    <col min="8964" max="8969" width="10.7109375" customWidth="1"/>
    <col min="8970" max="8970" width="9.28515625" customWidth="1"/>
    <col min="8971" max="8971" width="10.7109375" customWidth="1"/>
    <col min="9213" max="9213" width="3.85546875" customWidth="1"/>
    <col min="9214" max="9214" width="25" customWidth="1"/>
    <col min="9215" max="9215" width="14.85546875" bestFit="1" customWidth="1"/>
    <col min="9216" max="9216" width="11.28515625" customWidth="1"/>
    <col min="9217" max="9217" width="11.5703125" customWidth="1"/>
    <col min="9218" max="9218" width="10.7109375" customWidth="1"/>
    <col min="9219" max="9219" width="11.28515625" customWidth="1"/>
    <col min="9220" max="9225" width="10.7109375" customWidth="1"/>
    <col min="9226" max="9226" width="9.28515625" customWidth="1"/>
    <col min="9227" max="9227" width="10.7109375" customWidth="1"/>
    <col min="9469" max="9469" width="3.85546875" customWidth="1"/>
    <col min="9470" max="9470" width="25" customWidth="1"/>
    <col min="9471" max="9471" width="14.85546875" bestFit="1" customWidth="1"/>
    <col min="9472" max="9472" width="11.28515625" customWidth="1"/>
    <col min="9473" max="9473" width="11.5703125" customWidth="1"/>
    <col min="9474" max="9474" width="10.7109375" customWidth="1"/>
    <col min="9475" max="9475" width="11.28515625" customWidth="1"/>
    <col min="9476" max="9481" width="10.7109375" customWidth="1"/>
    <col min="9482" max="9482" width="9.28515625" customWidth="1"/>
    <col min="9483" max="9483" width="10.7109375" customWidth="1"/>
    <col min="9725" max="9725" width="3.85546875" customWidth="1"/>
    <col min="9726" max="9726" width="25" customWidth="1"/>
    <col min="9727" max="9727" width="14.85546875" bestFit="1" customWidth="1"/>
    <col min="9728" max="9728" width="11.28515625" customWidth="1"/>
    <col min="9729" max="9729" width="11.5703125" customWidth="1"/>
    <col min="9730" max="9730" width="10.7109375" customWidth="1"/>
    <col min="9731" max="9731" width="11.28515625" customWidth="1"/>
    <col min="9732" max="9737" width="10.7109375" customWidth="1"/>
    <col min="9738" max="9738" width="9.28515625" customWidth="1"/>
    <col min="9739" max="9739" width="10.7109375" customWidth="1"/>
    <col min="9981" max="9981" width="3.85546875" customWidth="1"/>
    <col min="9982" max="9982" width="25" customWidth="1"/>
    <col min="9983" max="9983" width="14.85546875" bestFit="1" customWidth="1"/>
    <col min="9984" max="9984" width="11.28515625" customWidth="1"/>
    <col min="9985" max="9985" width="11.5703125" customWidth="1"/>
    <col min="9986" max="9986" width="10.7109375" customWidth="1"/>
    <col min="9987" max="9987" width="11.28515625" customWidth="1"/>
    <col min="9988" max="9993" width="10.7109375" customWidth="1"/>
    <col min="9994" max="9994" width="9.28515625" customWidth="1"/>
    <col min="9995" max="9995" width="10.7109375" customWidth="1"/>
    <col min="10237" max="10237" width="3.85546875" customWidth="1"/>
    <col min="10238" max="10238" width="25" customWidth="1"/>
    <col min="10239" max="10239" width="14.85546875" bestFit="1" customWidth="1"/>
    <col min="10240" max="10240" width="11.28515625" customWidth="1"/>
    <col min="10241" max="10241" width="11.5703125" customWidth="1"/>
    <col min="10242" max="10242" width="10.7109375" customWidth="1"/>
    <col min="10243" max="10243" width="11.28515625" customWidth="1"/>
    <col min="10244" max="10249" width="10.7109375" customWidth="1"/>
    <col min="10250" max="10250" width="9.28515625" customWidth="1"/>
    <col min="10251" max="10251" width="10.7109375" customWidth="1"/>
    <col min="10493" max="10493" width="3.85546875" customWidth="1"/>
    <col min="10494" max="10494" width="25" customWidth="1"/>
    <col min="10495" max="10495" width="14.85546875" bestFit="1" customWidth="1"/>
    <col min="10496" max="10496" width="11.28515625" customWidth="1"/>
    <col min="10497" max="10497" width="11.5703125" customWidth="1"/>
    <col min="10498" max="10498" width="10.7109375" customWidth="1"/>
    <col min="10499" max="10499" width="11.28515625" customWidth="1"/>
    <col min="10500" max="10505" width="10.7109375" customWidth="1"/>
    <col min="10506" max="10506" width="9.28515625" customWidth="1"/>
    <col min="10507" max="10507" width="10.7109375" customWidth="1"/>
    <col min="10749" max="10749" width="3.85546875" customWidth="1"/>
    <col min="10750" max="10750" width="25" customWidth="1"/>
    <col min="10751" max="10751" width="14.85546875" bestFit="1" customWidth="1"/>
    <col min="10752" max="10752" width="11.28515625" customWidth="1"/>
    <col min="10753" max="10753" width="11.5703125" customWidth="1"/>
    <col min="10754" max="10754" width="10.7109375" customWidth="1"/>
    <col min="10755" max="10755" width="11.28515625" customWidth="1"/>
    <col min="10756" max="10761" width="10.7109375" customWidth="1"/>
    <col min="10762" max="10762" width="9.28515625" customWidth="1"/>
    <col min="10763" max="10763" width="10.7109375" customWidth="1"/>
    <col min="11005" max="11005" width="3.85546875" customWidth="1"/>
    <col min="11006" max="11006" width="25" customWidth="1"/>
    <col min="11007" max="11007" width="14.85546875" bestFit="1" customWidth="1"/>
    <col min="11008" max="11008" width="11.28515625" customWidth="1"/>
    <col min="11009" max="11009" width="11.5703125" customWidth="1"/>
    <col min="11010" max="11010" width="10.7109375" customWidth="1"/>
    <col min="11011" max="11011" width="11.28515625" customWidth="1"/>
    <col min="11012" max="11017" width="10.7109375" customWidth="1"/>
    <col min="11018" max="11018" width="9.28515625" customWidth="1"/>
    <col min="11019" max="11019" width="10.7109375" customWidth="1"/>
    <col min="11261" max="11261" width="3.85546875" customWidth="1"/>
    <col min="11262" max="11262" width="25" customWidth="1"/>
    <col min="11263" max="11263" width="14.85546875" bestFit="1" customWidth="1"/>
    <col min="11264" max="11264" width="11.28515625" customWidth="1"/>
    <col min="11265" max="11265" width="11.5703125" customWidth="1"/>
    <col min="11266" max="11266" width="10.7109375" customWidth="1"/>
    <col min="11267" max="11267" width="11.28515625" customWidth="1"/>
    <col min="11268" max="11273" width="10.7109375" customWidth="1"/>
    <col min="11274" max="11274" width="9.28515625" customWidth="1"/>
    <col min="11275" max="11275" width="10.7109375" customWidth="1"/>
    <col min="11517" max="11517" width="3.85546875" customWidth="1"/>
    <col min="11518" max="11518" width="25" customWidth="1"/>
    <col min="11519" max="11519" width="14.85546875" bestFit="1" customWidth="1"/>
    <col min="11520" max="11520" width="11.28515625" customWidth="1"/>
    <col min="11521" max="11521" width="11.5703125" customWidth="1"/>
    <col min="11522" max="11522" width="10.7109375" customWidth="1"/>
    <col min="11523" max="11523" width="11.28515625" customWidth="1"/>
    <col min="11524" max="11529" width="10.7109375" customWidth="1"/>
    <col min="11530" max="11530" width="9.28515625" customWidth="1"/>
    <col min="11531" max="11531" width="10.7109375" customWidth="1"/>
    <col min="11773" max="11773" width="3.85546875" customWidth="1"/>
    <col min="11774" max="11774" width="25" customWidth="1"/>
    <col min="11775" max="11775" width="14.85546875" bestFit="1" customWidth="1"/>
    <col min="11776" max="11776" width="11.28515625" customWidth="1"/>
    <col min="11777" max="11777" width="11.5703125" customWidth="1"/>
    <col min="11778" max="11778" width="10.7109375" customWidth="1"/>
    <col min="11779" max="11779" width="11.28515625" customWidth="1"/>
    <col min="11780" max="11785" width="10.7109375" customWidth="1"/>
    <col min="11786" max="11786" width="9.28515625" customWidth="1"/>
    <col min="11787" max="11787" width="10.7109375" customWidth="1"/>
    <col min="12029" max="12029" width="3.85546875" customWidth="1"/>
    <col min="12030" max="12030" width="25" customWidth="1"/>
    <col min="12031" max="12031" width="14.85546875" bestFit="1" customWidth="1"/>
    <col min="12032" max="12032" width="11.28515625" customWidth="1"/>
    <col min="12033" max="12033" width="11.5703125" customWidth="1"/>
    <col min="12034" max="12034" width="10.7109375" customWidth="1"/>
    <col min="12035" max="12035" width="11.28515625" customWidth="1"/>
    <col min="12036" max="12041" width="10.7109375" customWidth="1"/>
    <col min="12042" max="12042" width="9.28515625" customWidth="1"/>
    <col min="12043" max="12043" width="10.7109375" customWidth="1"/>
    <col min="12285" max="12285" width="3.85546875" customWidth="1"/>
    <col min="12286" max="12286" width="25" customWidth="1"/>
    <col min="12287" max="12287" width="14.85546875" bestFit="1" customWidth="1"/>
    <col min="12288" max="12288" width="11.28515625" customWidth="1"/>
    <col min="12289" max="12289" width="11.5703125" customWidth="1"/>
    <col min="12290" max="12290" width="10.7109375" customWidth="1"/>
    <col min="12291" max="12291" width="11.28515625" customWidth="1"/>
    <col min="12292" max="12297" width="10.7109375" customWidth="1"/>
    <col min="12298" max="12298" width="9.28515625" customWidth="1"/>
    <col min="12299" max="12299" width="10.7109375" customWidth="1"/>
    <col min="12541" max="12541" width="3.85546875" customWidth="1"/>
    <col min="12542" max="12542" width="25" customWidth="1"/>
    <col min="12543" max="12543" width="14.85546875" bestFit="1" customWidth="1"/>
    <col min="12544" max="12544" width="11.28515625" customWidth="1"/>
    <col min="12545" max="12545" width="11.5703125" customWidth="1"/>
    <col min="12546" max="12546" width="10.7109375" customWidth="1"/>
    <col min="12547" max="12547" width="11.28515625" customWidth="1"/>
    <col min="12548" max="12553" width="10.7109375" customWidth="1"/>
    <col min="12554" max="12554" width="9.28515625" customWidth="1"/>
    <col min="12555" max="12555" width="10.7109375" customWidth="1"/>
    <col min="12797" max="12797" width="3.85546875" customWidth="1"/>
    <col min="12798" max="12798" width="25" customWidth="1"/>
    <col min="12799" max="12799" width="14.85546875" bestFit="1" customWidth="1"/>
    <col min="12800" max="12800" width="11.28515625" customWidth="1"/>
    <col min="12801" max="12801" width="11.5703125" customWidth="1"/>
    <col min="12802" max="12802" width="10.7109375" customWidth="1"/>
    <col min="12803" max="12803" width="11.28515625" customWidth="1"/>
    <col min="12804" max="12809" width="10.7109375" customWidth="1"/>
    <col min="12810" max="12810" width="9.28515625" customWidth="1"/>
    <col min="12811" max="12811" width="10.7109375" customWidth="1"/>
    <col min="13053" max="13053" width="3.85546875" customWidth="1"/>
    <col min="13054" max="13054" width="25" customWidth="1"/>
    <col min="13055" max="13055" width="14.85546875" bestFit="1" customWidth="1"/>
    <col min="13056" max="13056" width="11.28515625" customWidth="1"/>
    <col min="13057" max="13057" width="11.5703125" customWidth="1"/>
    <col min="13058" max="13058" width="10.7109375" customWidth="1"/>
    <col min="13059" max="13059" width="11.28515625" customWidth="1"/>
    <col min="13060" max="13065" width="10.7109375" customWidth="1"/>
    <col min="13066" max="13066" width="9.28515625" customWidth="1"/>
    <col min="13067" max="13067" width="10.7109375" customWidth="1"/>
    <col min="13309" max="13309" width="3.85546875" customWidth="1"/>
    <col min="13310" max="13310" width="25" customWidth="1"/>
    <col min="13311" max="13311" width="14.85546875" bestFit="1" customWidth="1"/>
    <col min="13312" max="13312" width="11.28515625" customWidth="1"/>
    <col min="13313" max="13313" width="11.5703125" customWidth="1"/>
    <col min="13314" max="13314" width="10.7109375" customWidth="1"/>
    <col min="13315" max="13315" width="11.28515625" customWidth="1"/>
    <col min="13316" max="13321" width="10.7109375" customWidth="1"/>
    <col min="13322" max="13322" width="9.28515625" customWidth="1"/>
    <col min="13323" max="13323" width="10.7109375" customWidth="1"/>
    <col min="13565" max="13565" width="3.85546875" customWidth="1"/>
    <col min="13566" max="13566" width="25" customWidth="1"/>
    <col min="13567" max="13567" width="14.85546875" bestFit="1" customWidth="1"/>
    <col min="13568" max="13568" width="11.28515625" customWidth="1"/>
    <col min="13569" max="13569" width="11.5703125" customWidth="1"/>
    <col min="13570" max="13570" width="10.7109375" customWidth="1"/>
    <col min="13571" max="13571" width="11.28515625" customWidth="1"/>
    <col min="13572" max="13577" width="10.7109375" customWidth="1"/>
    <col min="13578" max="13578" width="9.28515625" customWidth="1"/>
    <col min="13579" max="13579" width="10.7109375" customWidth="1"/>
    <col min="13821" max="13821" width="3.85546875" customWidth="1"/>
    <col min="13822" max="13822" width="25" customWidth="1"/>
    <col min="13823" max="13823" width="14.85546875" bestFit="1" customWidth="1"/>
    <col min="13824" max="13824" width="11.28515625" customWidth="1"/>
    <col min="13825" max="13825" width="11.5703125" customWidth="1"/>
    <col min="13826" max="13826" width="10.7109375" customWidth="1"/>
    <col min="13827" max="13827" width="11.28515625" customWidth="1"/>
    <col min="13828" max="13833" width="10.7109375" customWidth="1"/>
    <col min="13834" max="13834" width="9.28515625" customWidth="1"/>
    <col min="13835" max="13835" width="10.7109375" customWidth="1"/>
    <col min="14077" max="14077" width="3.85546875" customWidth="1"/>
    <col min="14078" max="14078" width="25" customWidth="1"/>
    <col min="14079" max="14079" width="14.85546875" bestFit="1" customWidth="1"/>
    <col min="14080" max="14080" width="11.28515625" customWidth="1"/>
    <col min="14081" max="14081" width="11.5703125" customWidth="1"/>
    <col min="14082" max="14082" width="10.7109375" customWidth="1"/>
    <col min="14083" max="14083" width="11.28515625" customWidth="1"/>
    <col min="14084" max="14089" width="10.7109375" customWidth="1"/>
    <col min="14090" max="14090" width="9.28515625" customWidth="1"/>
    <col min="14091" max="14091" width="10.7109375" customWidth="1"/>
    <col min="14333" max="14333" width="3.85546875" customWidth="1"/>
    <col min="14334" max="14334" width="25" customWidth="1"/>
    <col min="14335" max="14335" width="14.85546875" bestFit="1" customWidth="1"/>
    <col min="14336" max="14336" width="11.28515625" customWidth="1"/>
    <col min="14337" max="14337" width="11.5703125" customWidth="1"/>
    <col min="14338" max="14338" width="10.7109375" customWidth="1"/>
    <col min="14339" max="14339" width="11.28515625" customWidth="1"/>
    <col min="14340" max="14345" width="10.7109375" customWidth="1"/>
    <col min="14346" max="14346" width="9.28515625" customWidth="1"/>
    <col min="14347" max="14347" width="10.7109375" customWidth="1"/>
    <col min="14589" max="14589" width="3.85546875" customWidth="1"/>
    <col min="14590" max="14590" width="25" customWidth="1"/>
    <col min="14591" max="14591" width="14.85546875" bestFit="1" customWidth="1"/>
    <col min="14592" max="14592" width="11.28515625" customWidth="1"/>
    <col min="14593" max="14593" width="11.5703125" customWidth="1"/>
    <col min="14594" max="14594" width="10.7109375" customWidth="1"/>
    <col min="14595" max="14595" width="11.28515625" customWidth="1"/>
    <col min="14596" max="14601" width="10.7109375" customWidth="1"/>
    <col min="14602" max="14602" width="9.28515625" customWidth="1"/>
    <col min="14603" max="14603" width="10.7109375" customWidth="1"/>
    <col min="14845" max="14845" width="3.85546875" customWidth="1"/>
    <col min="14846" max="14846" width="25" customWidth="1"/>
    <col min="14847" max="14847" width="14.85546875" bestFit="1" customWidth="1"/>
    <col min="14848" max="14848" width="11.28515625" customWidth="1"/>
    <col min="14849" max="14849" width="11.5703125" customWidth="1"/>
    <col min="14850" max="14850" width="10.7109375" customWidth="1"/>
    <col min="14851" max="14851" width="11.28515625" customWidth="1"/>
    <col min="14852" max="14857" width="10.7109375" customWidth="1"/>
    <col min="14858" max="14858" width="9.28515625" customWidth="1"/>
    <col min="14859" max="14859" width="10.7109375" customWidth="1"/>
    <col min="15101" max="15101" width="3.85546875" customWidth="1"/>
    <col min="15102" max="15102" width="25" customWidth="1"/>
    <col min="15103" max="15103" width="14.85546875" bestFit="1" customWidth="1"/>
    <col min="15104" max="15104" width="11.28515625" customWidth="1"/>
    <col min="15105" max="15105" width="11.5703125" customWidth="1"/>
    <col min="15106" max="15106" width="10.7109375" customWidth="1"/>
    <col min="15107" max="15107" width="11.28515625" customWidth="1"/>
    <col min="15108" max="15113" width="10.7109375" customWidth="1"/>
    <col min="15114" max="15114" width="9.28515625" customWidth="1"/>
    <col min="15115" max="15115" width="10.7109375" customWidth="1"/>
    <col min="15357" max="15357" width="3.85546875" customWidth="1"/>
    <col min="15358" max="15358" width="25" customWidth="1"/>
    <col min="15359" max="15359" width="14.85546875" bestFit="1" customWidth="1"/>
    <col min="15360" max="15360" width="11.28515625" customWidth="1"/>
    <col min="15361" max="15361" width="11.5703125" customWidth="1"/>
    <col min="15362" max="15362" width="10.7109375" customWidth="1"/>
    <col min="15363" max="15363" width="11.28515625" customWidth="1"/>
    <col min="15364" max="15369" width="10.7109375" customWidth="1"/>
    <col min="15370" max="15370" width="9.28515625" customWidth="1"/>
    <col min="15371" max="15371" width="10.7109375" customWidth="1"/>
    <col min="15613" max="15613" width="3.85546875" customWidth="1"/>
    <col min="15614" max="15614" width="25" customWidth="1"/>
    <col min="15615" max="15615" width="14.85546875" bestFit="1" customWidth="1"/>
    <col min="15616" max="15616" width="11.28515625" customWidth="1"/>
    <col min="15617" max="15617" width="11.5703125" customWidth="1"/>
    <col min="15618" max="15618" width="10.7109375" customWidth="1"/>
    <col min="15619" max="15619" width="11.28515625" customWidth="1"/>
    <col min="15620" max="15625" width="10.7109375" customWidth="1"/>
    <col min="15626" max="15626" width="9.28515625" customWidth="1"/>
    <col min="15627" max="15627" width="10.7109375" customWidth="1"/>
    <col min="15869" max="15869" width="3.85546875" customWidth="1"/>
    <col min="15870" max="15870" width="25" customWidth="1"/>
    <col min="15871" max="15871" width="14.85546875" bestFit="1" customWidth="1"/>
    <col min="15872" max="15872" width="11.28515625" customWidth="1"/>
    <col min="15873" max="15873" width="11.5703125" customWidth="1"/>
    <col min="15874" max="15874" width="10.7109375" customWidth="1"/>
    <col min="15875" max="15875" width="11.28515625" customWidth="1"/>
    <col min="15876" max="15881" width="10.7109375" customWidth="1"/>
    <col min="15882" max="15882" width="9.28515625" customWidth="1"/>
    <col min="15883" max="15883" width="10.7109375" customWidth="1"/>
    <col min="16125" max="16125" width="3.85546875" customWidth="1"/>
    <col min="16126" max="16126" width="25" customWidth="1"/>
    <col min="16127" max="16127" width="14.85546875" bestFit="1" customWidth="1"/>
    <col min="16128" max="16128" width="11.28515625" customWidth="1"/>
    <col min="16129" max="16129" width="11.5703125" customWidth="1"/>
    <col min="16130" max="16130" width="10.7109375" customWidth="1"/>
    <col min="16131" max="16131" width="11.28515625" customWidth="1"/>
    <col min="16132" max="16137" width="10.7109375" customWidth="1"/>
    <col min="16138" max="16138" width="9.28515625" customWidth="1"/>
    <col min="16139" max="16139" width="10.7109375" customWidth="1"/>
  </cols>
  <sheetData>
    <row r="1" spans="1:13">
      <c r="A1" s="10"/>
      <c r="B1" s="10"/>
      <c r="C1" s="10"/>
      <c r="D1" s="10"/>
      <c r="E1" s="2"/>
      <c r="F1" s="3"/>
      <c r="G1" s="4"/>
      <c r="H1" s="3"/>
      <c r="I1" s="3"/>
      <c r="J1" s="3"/>
      <c r="K1" s="3"/>
      <c r="L1" s="3"/>
    </row>
    <row r="2" spans="1:13">
      <c r="A2" s="10"/>
      <c r="B2" s="10"/>
      <c r="C2" s="10"/>
      <c r="D2" s="10"/>
      <c r="E2" s="2"/>
      <c r="F2" s="3"/>
      <c r="G2" s="4"/>
      <c r="H2" s="3"/>
      <c r="I2" s="3"/>
      <c r="J2" s="3"/>
      <c r="K2" s="3"/>
      <c r="L2" s="3"/>
    </row>
    <row r="3" spans="1:13">
      <c r="A3" s="10"/>
      <c r="B3" s="10"/>
      <c r="C3" s="10"/>
      <c r="D3" s="10"/>
      <c r="E3" s="2"/>
      <c r="F3" s="3"/>
      <c r="G3" s="4"/>
      <c r="H3" s="3"/>
      <c r="I3" s="3"/>
      <c r="J3" s="3"/>
      <c r="K3" s="3"/>
      <c r="L3" s="3"/>
    </row>
    <row r="4" spans="1:13">
      <c r="A4" s="10"/>
      <c r="B4" s="10"/>
      <c r="C4" s="10"/>
      <c r="D4" s="10"/>
      <c r="E4" s="2"/>
      <c r="F4" s="3"/>
      <c r="G4" s="4"/>
      <c r="H4" s="3"/>
      <c r="I4" s="3"/>
      <c r="J4" s="3"/>
      <c r="K4" s="3"/>
      <c r="L4" s="3"/>
    </row>
    <row r="5" spans="1:13">
      <c r="A5" s="1"/>
      <c r="B5" s="1"/>
      <c r="C5" s="1"/>
      <c r="D5" s="1"/>
      <c r="E5" s="2"/>
      <c r="F5" s="3"/>
      <c r="G5" s="4"/>
      <c r="H5" s="3"/>
      <c r="I5" s="3"/>
      <c r="J5" s="3"/>
      <c r="K5" s="3"/>
      <c r="L5" s="3"/>
    </row>
    <row r="6" spans="1:13" ht="21" customHeight="1">
      <c r="B6" s="109" t="s">
        <v>467</v>
      </c>
      <c r="C6" s="109"/>
      <c r="D6" s="33"/>
      <c r="E6" s="33" t="s">
        <v>205</v>
      </c>
      <c r="F6" s="33"/>
      <c r="G6" s="33"/>
      <c r="H6" s="33"/>
      <c r="I6" s="33"/>
      <c r="J6" s="33"/>
      <c r="K6" s="33"/>
      <c r="L6" s="33"/>
    </row>
    <row r="7" spans="1:13" ht="20.25" customHeight="1">
      <c r="B7" s="109" t="s">
        <v>468</v>
      </c>
      <c r="C7" s="109"/>
      <c r="D7" s="33"/>
      <c r="E7" s="33" t="s">
        <v>3</v>
      </c>
      <c r="F7" s="33"/>
      <c r="G7" s="33"/>
      <c r="H7" s="33"/>
      <c r="I7" s="33"/>
      <c r="J7" s="33"/>
      <c r="K7" s="33"/>
      <c r="L7" s="33"/>
    </row>
    <row r="8" spans="1:13" ht="21.75" customHeight="1" thickBot="1">
      <c r="A8" s="1"/>
      <c r="B8" s="1"/>
      <c r="C8" s="1"/>
      <c r="E8" s="5"/>
      <c r="F8" s="7"/>
      <c r="H8" s="5"/>
      <c r="I8" s="5"/>
      <c r="J8" s="5"/>
      <c r="K8" s="5"/>
      <c r="L8" s="5"/>
    </row>
    <row r="9" spans="1:13" s="8" customFormat="1" ht="36.75" customHeight="1" thickBot="1">
      <c r="A9" s="11" t="s">
        <v>0</v>
      </c>
      <c r="B9" s="19" t="s">
        <v>12</v>
      </c>
      <c r="C9" s="106" t="s">
        <v>461</v>
      </c>
      <c r="D9" s="20" t="s">
        <v>10</v>
      </c>
      <c r="E9" s="12" t="s">
        <v>208</v>
      </c>
      <c r="F9" s="25" t="s">
        <v>209</v>
      </c>
      <c r="G9" s="29" t="s">
        <v>349</v>
      </c>
      <c r="H9" s="12" t="s">
        <v>211</v>
      </c>
      <c r="I9" s="25" t="s">
        <v>212</v>
      </c>
      <c r="J9" s="26" t="s">
        <v>213</v>
      </c>
      <c r="K9" s="26" t="s">
        <v>214</v>
      </c>
      <c r="L9" s="26" t="s">
        <v>11</v>
      </c>
      <c r="M9" s="28" t="s">
        <v>9</v>
      </c>
    </row>
    <row r="10" spans="1:13" s="9" customFormat="1" ht="18" customHeight="1">
      <c r="A10" s="13">
        <v>1</v>
      </c>
      <c r="B10" s="86" t="s">
        <v>216</v>
      </c>
      <c r="C10" s="103">
        <v>44</v>
      </c>
      <c r="D10" s="40"/>
      <c r="E10" s="17">
        <v>50</v>
      </c>
      <c r="F10" s="17">
        <v>8</v>
      </c>
      <c r="G10" s="17">
        <v>30</v>
      </c>
      <c r="H10" s="43"/>
      <c r="I10" s="17">
        <v>15</v>
      </c>
      <c r="J10" s="43"/>
      <c r="K10" s="43"/>
      <c r="L10" s="41"/>
      <c r="M10" s="24">
        <f t="shared" ref="M10:M35" si="0">SUM(D10:K10)</f>
        <v>103</v>
      </c>
    </row>
    <row r="11" spans="1:13" s="9" customFormat="1" ht="18" customHeight="1">
      <c r="A11" s="14">
        <v>2</v>
      </c>
      <c r="B11" s="86" t="s">
        <v>135</v>
      </c>
      <c r="C11" s="103">
        <v>28</v>
      </c>
      <c r="D11" s="17">
        <v>15</v>
      </c>
      <c r="E11" s="17">
        <v>15</v>
      </c>
      <c r="F11" s="43"/>
      <c r="G11" s="17">
        <v>8</v>
      </c>
      <c r="H11" s="43"/>
      <c r="I11" s="17">
        <v>30</v>
      </c>
      <c r="J11" s="17">
        <v>3</v>
      </c>
      <c r="K11" s="17">
        <v>3</v>
      </c>
      <c r="L11" s="41"/>
      <c r="M11" s="24">
        <f t="shared" si="0"/>
        <v>74</v>
      </c>
    </row>
    <row r="12" spans="1:13" s="9" customFormat="1" ht="18" customHeight="1">
      <c r="A12" s="14">
        <v>3</v>
      </c>
      <c r="B12" s="86" t="s">
        <v>128</v>
      </c>
      <c r="C12" s="103">
        <v>16</v>
      </c>
      <c r="D12" s="17">
        <v>15</v>
      </c>
      <c r="E12" s="17">
        <v>30</v>
      </c>
      <c r="F12" s="43"/>
      <c r="G12" s="17">
        <v>15</v>
      </c>
      <c r="H12" s="43"/>
      <c r="I12" s="40"/>
      <c r="J12" s="43"/>
      <c r="K12" s="43"/>
      <c r="L12" s="41"/>
      <c r="M12" s="24">
        <f t="shared" si="0"/>
        <v>60</v>
      </c>
    </row>
    <row r="13" spans="1:13" s="9" customFormat="1" ht="18" customHeight="1">
      <c r="A13" s="13">
        <v>4</v>
      </c>
      <c r="B13" s="91" t="s">
        <v>126</v>
      </c>
      <c r="C13" s="116">
        <v>32</v>
      </c>
      <c r="D13" s="17">
        <v>50</v>
      </c>
      <c r="E13" s="43"/>
      <c r="F13" s="43"/>
      <c r="G13" s="43"/>
      <c r="H13" s="43"/>
      <c r="I13" s="40"/>
      <c r="J13" s="43"/>
      <c r="K13" s="43"/>
      <c r="L13" s="41"/>
      <c r="M13" s="24">
        <f t="shared" si="0"/>
        <v>50</v>
      </c>
    </row>
    <row r="14" spans="1:13" s="9" customFormat="1" ht="18" customHeight="1">
      <c r="A14" s="14">
        <v>5</v>
      </c>
      <c r="B14" s="91" t="s">
        <v>275</v>
      </c>
      <c r="C14" s="116">
        <v>17</v>
      </c>
      <c r="D14" s="17">
        <v>30</v>
      </c>
      <c r="E14" s="43"/>
      <c r="F14" s="43"/>
      <c r="G14" s="43"/>
      <c r="H14" s="43"/>
      <c r="I14" s="40"/>
      <c r="J14" s="43"/>
      <c r="K14" s="43"/>
      <c r="L14" s="41"/>
      <c r="M14" s="24">
        <f t="shared" si="0"/>
        <v>30</v>
      </c>
    </row>
    <row r="15" spans="1:13" s="9" customFormat="1" ht="18" customHeight="1">
      <c r="A15" s="14">
        <v>6</v>
      </c>
      <c r="B15" s="86" t="s">
        <v>217</v>
      </c>
      <c r="C15" s="103">
        <v>7</v>
      </c>
      <c r="D15" s="40"/>
      <c r="E15" s="17">
        <v>15</v>
      </c>
      <c r="F15" s="43"/>
      <c r="G15" s="43"/>
      <c r="H15" s="43"/>
      <c r="I15" s="17">
        <v>1</v>
      </c>
      <c r="J15" s="17">
        <v>8</v>
      </c>
      <c r="K15" s="43"/>
      <c r="L15" s="41"/>
      <c r="M15" s="24">
        <f t="shared" si="0"/>
        <v>24</v>
      </c>
    </row>
    <row r="16" spans="1:13" s="9" customFormat="1" ht="18" customHeight="1">
      <c r="A16" s="13">
        <v>7</v>
      </c>
      <c r="B16" s="89" t="s">
        <v>22</v>
      </c>
      <c r="C16" s="118" t="s">
        <v>469</v>
      </c>
      <c r="D16" s="17">
        <v>11</v>
      </c>
      <c r="E16" s="17">
        <v>8</v>
      </c>
      <c r="F16" s="43"/>
      <c r="G16" s="43"/>
      <c r="H16" s="43"/>
      <c r="I16" s="40"/>
      <c r="J16" s="43"/>
      <c r="K16" s="43"/>
      <c r="L16" s="41"/>
      <c r="M16" s="24">
        <f t="shared" si="0"/>
        <v>19</v>
      </c>
    </row>
    <row r="17" spans="1:13" s="9" customFormat="1" ht="18" customHeight="1">
      <c r="A17" s="14">
        <v>8</v>
      </c>
      <c r="B17" s="86" t="s">
        <v>222</v>
      </c>
      <c r="C17" s="103">
        <v>2</v>
      </c>
      <c r="D17" s="40"/>
      <c r="E17" s="17">
        <v>8</v>
      </c>
      <c r="F17" s="17">
        <v>1</v>
      </c>
      <c r="G17" s="17">
        <v>1</v>
      </c>
      <c r="H17" s="43"/>
      <c r="I17" s="17">
        <v>8</v>
      </c>
      <c r="J17" s="43"/>
      <c r="K17" s="40"/>
      <c r="L17" s="41"/>
      <c r="M17" s="24">
        <f t="shared" si="0"/>
        <v>18</v>
      </c>
    </row>
    <row r="18" spans="1:13" s="9" customFormat="1" ht="18" customHeight="1">
      <c r="A18" s="14">
        <v>9</v>
      </c>
      <c r="B18" s="18" t="s">
        <v>133</v>
      </c>
      <c r="C18" s="119" t="s">
        <v>469</v>
      </c>
      <c r="D18" s="17">
        <v>5</v>
      </c>
      <c r="E18" s="17">
        <v>8</v>
      </c>
      <c r="F18" s="43"/>
      <c r="G18" s="43"/>
      <c r="H18" s="43"/>
      <c r="I18" s="40"/>
      <c r="J18" s="43"/>
      <c r="K18" s="43"/>
      <c r="L18" s="41"/>
      <c r="M18" s="24">
        <f t="shared" si="0"/>
        <v>13</v>
      </c>
    </row>
    <row r="19" spans="1:13" s="9" customFormat="1" ht="18" customHeight="1">
      <c r="A19" s="13">
        <v>10</v>
      </c>
      <c r="B19" s="86" t="s">
        <v>426</v>
      </c>
      <c r="C19" s="103">
        <v>-5</v>
      </c>
      <c r="D19" s="60"/>
      <c r="E19" s="61"/>
      <c r="F19" s="60"/>
      <c r="G19" s="60"/>
      <c r="H19" s="60"/>
      <c r="I19" s="60"/>
      <c r="J19" s="79">
        <v>3</v>
      </c>
      <c r="K19" s="17">
        <v>8</v>
      </c>
      <c r="L19" s="36"/>
      <c r="M19" s="24">
        <f t="shared" si="0"/>
        <v>11</v>
      </c>
    </row>
    <row r="20" spans="1:13" ht="18" customHeight="1">
      <c r="A20" s="38">
        <v>11</v>
      </c>
      <c r="B20" s="86" t="s">
        <v>40</v>
      </c>
      <c r="C20" s="103">
        <v>2</v>
      </c>
      <c r="D20" s="17">
        <v>8</v>
      </c>
      <c r="E20" s="43"/>
      <c r="F20" s="17">
        <v>2</v>
      </c>
      <c r="G20" s="43"/>
      <c r="H20" s="43"/>
      <c r="I20" s="40"/>
      <c r="J20" s="43"/>
      <c r="K20" s="43"/>
      <c r="L20" s="41"/>
      <c r="M20" s="24">
        <f t="shared" si="0"/>
        <v>10</v>
      </c>
    </row>
    <row r="21" spans="1:13" ht="18" customHeight="1">
      <c r="A21" s="38">
        <v>12</v>
      </c>
      <c r="B21" s="86" t="s">
        <v>131</v>
      </c>
      <c r="C21" s="103">
        <v>1</v>
      </c>
      <c r="D21" s="17">
        <v>8</v>
      </c>
      <c r="E21" s="17">
        <v>0</v>
      </c>
      <c r="F21" s="43"/>
      <c r="G21" s="43"/>
      <c r="H21" s="43"/>
      <c r="I21" s="43"/>
      <c r="J21" s="17">
        <v>1</v>
      </c>
      <c r="K21" s="43"/>
      <c r="L21" s="41"/>
      <c r="M21" s="24">
        <f t="shared" si="0"/>
        <v>9</v>
      </c>
    </row>
    <row r="22" spans="1:13" ht="18" customHeight="1">
      <c r="A22" s="38">
        <v>13</v>
      </c>
      <c r="B22" s="18" t="s">
        <v>223</v>
      </c>
      <c r="C22" s="94"/>
      <c r="D22" s="40"/>
      <c r="E22" s="17">
        <v>8</v>
      </c>
      <c r="F22" s="17">
        <v>0</v>
      </c>
      <c r="G22" s="43"/>
      <c r="H22" s="43"/>
      <c r="I22" s="43"/>
      <c r="J22" s="43"/>
      <c r="K22" s="43"/>
      <c r="L22" s="41"/>
      <c r="M22" s="24">
        <f t="shared" si="0"/>
        <v>8</v>
      </c>
    </row>
    <row r="23" spans="1:13" ht="18" customHeight="1">
      <c r="A23" s="38">
        <v>14</v>
      </c>
      <c r="B23" s="18" t="s">
        <v>82</v>
      </c>
      <c r="C23" s="94"/>
      <c r="D23" s="40"/>
      <c r="E23" s="40"/>
      <c r="F23" s="43"/>
      <c r="G23" s="43"/>
      <c r="H23" s="43"/>
      <c r="I23" s="17">
        <v>8</v>
      </c>
      <c r="J23" s="43"/>
      <c r="K23" s="43"/>
      <c r="L23" s="41"/>
      <c r="M23" s="24">
        <f t="shared" si="0"/>
        <v>8</v>
      </c>
    </row>
    <row r="24" spans="1:13" ht="18" customHeight="1">
      <c r="A24" s="38">
        <v>15</v>
      </c>
      <c r="B24" s="18" t="s">
        <v>132</v>
      </c>
      <c r="C24" s="94"/>
      <c r="D24" s="17">
        <v>8</v>
      </c>
      <c r="E24" s="17">
        <v>0</v>
      </c>
      <c r="F24" s="43"/>
      <c r="G24" s="17">
        <v>0</v>
      </c>
      <c r="H24" s="43"/>
      <c r="I24" s="43"/>
      <c r="J24" s="43"/>
      <c r="K24" s="43"/>
      <c r="L24" s="41"/>
      <c r="M24" s="24">
        <f t="shared" si="0"/>
        <v>8</v>
      </c>
    </row>
    <row r="25" spans="1:13" ht="18" customHeight="1">
      <c r="A25" s="38">
        <v>16</v>
      </c>
      <c r="B25" s="18" t="s">
        <v>130</v>
      </c>
      <c r="C25" s="94"/>
      <c r="D25" s="17">
        <v>6</v>
      </c>
      <c r="E25" s="17">
        <v>0</v>
      </c>
      <c r="F25" s="43"/>
      <c r="G25" s="43"/>
      <c r="H25" s="43"/>
      <c r="I25" s="43"/>
      <c r="J25" s="43"/>
      <c r="K25" s="43"/>
      <c r="L25" s="41"/>
      <c r="M25" s="24">
        <f t="shared" si="0"/>
        <v>6</v>
      </c>
    </row>
    <row r="26" spans="1:13" ht="18" customHeight="1">
      <c r="A26" s="38">
        <v>17</v>
      </c>
      <c r="B26" s="18" t="s">
        <v>136</v>
      </c>
      <c r="C26" s="94"/>
      <c r="D26" s="17">
        <v>4</v>
      </c>
      <c r="E26" s="17">
        <v>0</v>
      </c>
      <c r="F26" s="43"/>
      <c r="G26" s="43"/>
      <c r="H26" s="43"/>
      <c r="I26" s="43"/>
      <c r="J26" s="43"/>
      <c r="K26" s="43"/>
      <c r="L26" s="41"/>
      <c r="M26" s="24">
        <f t="shared" si="0"/>
        <v>4</v>
      </c>
    </row>
    <row r="27" spans="1:13" ht="18" customHeight="1">
      <c r="A27" s="38">
        <v>18</v>
      </c>
      <c r="B27" s="16" t="s">
        <v>129</v>
      </c>
      <c r="C27" s="55"/>
      <c r="D27" s="17">
        <v>4</v>
      </c>
      <c r="E27" s="43"/>
      <c r="F27" s="43"/>
      <c r="G27" s="43"/>
      <c r="H27" s="43"/>
      <c r="I27" s="43"/>
      <c r="J27" s="43"/>
      <c r="K27" s="43"/>
      <c r="L27" s="41"/>
      <c r="M27" s="24">
        <f t="shared" si="0"/>
        <v>4</v>
      </c>
    </row>
    <row r="28" spans="1:13" ht="18" customHeight="1">
      <c r="A28" s="38">
        <v>19</v>
      </c>
      <c r="B28" s="16" t="s">
        <v>127</v>
      </c>
      <c r="C28" s="55"/>
      <c r="D28" s="17">
        <v>4</v>
      </c>
      <c r="E28" s="43"/>
      <c r="F28" s="43"/>
      <c r="G28" s="43"/>
      <c r="H28" s="43"/>
      <c r="I28" s="43"/>
      <c r="J28" s="43"/>
      <c r="K28" s="43"/>
      <c r="L28" s="41"/>
      <c r="M28" s="24">
        <f t="shared" si="0"/>
        <v>4</v>
      </c>
    </row>
    <row r="29" spans="1:13" ht="18" customHeight="1">
      <c r="A29" s="38">
        <v>20</v>
      </c>
      <c r="B29" s="18" t="s">
        <v>350</v>
      </c>
      <c r="C29" s="94"/>
      <c r="D29" s="40"/>
      <c r="E29" s="40"/>
      <c r="F29" s="43"/>
      <c r="G29" s="17">
        <v>1</v>
      </c>
      <c r="H29" s="43"/>
      <c r="I29" s="43"/>
      <c r="J29" s="43"/>
      <c r="K29" s="43"/>
      <c r="L29" s="41"/>
      <c r="M29" s="24">
        <f t="shared" si="0"/>
        <v>1</v>
      </c>
    </row>
    <row r="30" spans="1:13" ht="18" customHeight="1">
      <c r="A30" s="38">
        <v>21</v>
      </c>
      <c r="B30" s="18" t="s">
        <v>224</v>
      </c>
      <c r="C30" s="94"/>
      <c r="D30" s="40"/>
      <c r="E30" s="17">
        <v>1</v>
      </c>
      <c r="F30" s="43"/>
      <c r="G30" s="43"/>
      <c r="H30" s="43"/>
      <c r="I30" s="43"/>
      <c r="J30" s="43"/>
      <c r="K30" s="43"/>
      <c r="L30" s="41"/>
      <c r="M30" s="24">
        <f t="shared" si="0"/>
        <v>1</v>
      </c>
    </row>
    <row r="31" spans="1:13" ht="18" customHeight="1">
      <c r="A31" s="38">
        <v>22</v>
      </c>
      <c r="B31" s="18" t="s">
        <v>427</v>
      </c>
      <c r="C31" s="94"/>
      <c r="D31" s="60"/>
      <c r="E31" s="61"/>
      <c r="F31" s="60"/>
      <c r="G31" s="60"/>
      <c r="H31" s="60"/>
      <c r="I31" s="60"/>
      <c r="J31" s="17">
        <v>0</v>
      </c>
      <c r="K31" s="17">
        <v>1</v>
      </c>
      <c r="L31" s="36"/>
      <c r="M31" s="24">
        <f t="shared" si="0"/>
        <v>1</v>
      </c>
    </row>
    <row r="32" spans="1:13" ht="18" customHeight="1">
      <c r="A32" s="38">
        <v>23</v>
      </c>
      <c r="B32" s="18" t="s">
        <v>134</v>
      </c>
      <c r="C32" s="94"/>
      <c r="D32" s="17">
        <v>0</v>
      </c>
      <c r="E32" s="17">
        <v>1</v>
      </c>
      <c r="F32" s="43"/>
      <c r="G32" s="43"/>
      <c r="H32" s="43"/>
      <c r="I32" s="43"/>
      <c r="J32" s="43"/>
      <c r="K32" s="43"/>
      <c r="L32" s="41"/>
      <c r="M32" s="24">
        <f t="shared" si="0"/>
        <v>1</v>
      </c>
    </row>
    <row r="33" spans="1:13" ht="18" customHeight="1">
      <c r="A33" s="38">
        <v>24</v>
      </c>
      <c r="B33" s="18" t="s">
        <v>478</v>
      </c>
      <c r="C33" s="120"/>
      <c r="D33" s="42"/>
      <c r="E33" s="42"/>
      <c r="F33" s="77"/>
      <c r="G33" s="77"/>
      <c r="H33" s="77"/>
      <c r="I33" s="77"/>
      <c r="J33" s="77"/>
      <c r="K33" s="53">
        <v>1</v>
      </c>
      <c r="L33" s="78"/>
      <c r="M33" s="24">
        <f t="shared" si="0"/>
        <v>1</v>
      </c>
    </row>
    <row r="34" spans="1:13" ht="18" customHeight="1">
      <c r="A34" s="38">
        <v>25</v>
      </c>
      <c r="B34" s="18" t="s">
        <v>225</v>
      </c>
      <c r="C34" s="18"/>
      <c r="D34" s="42"/>
      <c r="E34" s="53">
        <v>0</v>
      </c>
      <c r="F34" s="77"/>
      <c r="G34" s="77"/>
      <c r="H34" s="77"/>
      <c r="I34" s="77"/>
      <c r="J34" s="43"/>
      <c r="K34" s="77"/>
      <c r="L34" s="78"/>
      <c r="M34" s="24">
        <f t="shared" si="0"/>
        <v>0</v>
      </c>
    </row>
    <row r="35" spans="1:13" ht="18" customHeight="1">
      <c r="A35" s="38">
        <v>26</v>
      </c>
      <c r="B35" s="18" t="s">
        <v>351</v>
      </c>
      <c r="C35" s="18"/>
      <c r="D35" s="42"/>
      <c r="E35" s="42"/>
      <c r="F35" s="77"/>
      <c r="G35" s="53">
        <v>0</v>
      </c>
      <c r="H35" s="77"/>
      <c r="I35" s="77"/>
      <c r="J35" s="43"/>
      <c r="K35" s="43"/>
      <c r="L35" s="78"/>
      <c r="M35" s="24">
        <f t="shared" si="0"/>
        <v>0</v>
      </c>
    </row>
  </sheetData>
  <autoFilter ref="B9:M9" xr:uid="{00000000-0001-0000-0500-000000000000}">
    <sortState xmlns:xlrd2="http://schemas.microsoft.com/office/spreadsheetml/2017/richdata2" ref="B10:M35">
      <sortCondition descending="1" ref="M9"/>
    </sortState>
  </autoFilter>
  <conditionalFormatting sqref="B10:C23">
    <cfRule type="expression" dxfId="6" priority="1">
      <formula>$B10="ZZZ"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5"/>
  <sheetViews>
    <sheetView topLeftCell="A2" workbookViewId="0">
      <selection activeCell="B71" sqref="B71"/>
    </sheetView>
  </sheetViews>
  <sheetFormatPr baseColWidth="10" defaultRowHeight="15"/>
  <cols>
    <col min="1" max="1" width="3.85546875" customWidth="1"/>
    <col min="2" max="2" width="38.140625" customWidth="1"/>
    <col min="3" max="3" width="12.42578125" customWidth="1"/>
    <col min="4" max="4" width="15.7109375" customWidth="1"/>
    <col min="5" max="5" width="15.7109375" style="6" customWidth="1"/>
    <col min="6" max="12" width="15.7109375" customWidth="1"/>
    <col min="13" max="13" width="15.7109375" style="21" customWidth="1"/>
    <col min="253" max="253" width="3.85546875" customWidth="1"/>
    <col min="254" max="254" width="25" customWidth="1"/>
    <col min="255" max="255" width="14.85546875" bestFit="1" customWidth="1"/>
    <col min="256" max="256" width="11.28515625" customWidth="1"/>
    <col min="257" max="257" width="11.5703125" customWidth="1"/>
    <col min="258" max="258" width="10.7109375" customWidth="1"/>
    <col min="259" max="259" width="11.28515625" customWidth="1"/>
    <col min="260" max="265" width="10.7109375" customWidth="1"/>
    <col min="266" max="266" width="9.28515625" customWidth="1"/>
    <col min="267" max="267" width="10.7109375" customWidth="1"/>
    <col min="509" max="509" width="3.85546875" customWidth="1"/>
    <col min="510" max="510" width="25" customWidth="1"/>
    <col min="511" max="511" width="14.85546875" bestFit="1" customWidth="1"/>
    <col min="512" max="512" width="11.28515625" customWidth="1"/>
    <col min="513" max="513" width="11.5703125" customWidth="1"/>
    <col min="514" max="514" width="10.7109375" customWidth="1"/>
    <col min="515" max="515" width="11.28515625" customWidth="1"/>
    <col min="516" max="521" width="10.7109375" customWidth="1"/>
    <col min="522" max="522" width="9.28515625" customWidth="1"/>
    <col min="523" max="523" width="10.7109375" customWidth="1"/>
    <col min="765" max="765" width="3.85546875" customWidth="1"/>
    <col min="766" max="766" width="25" customWidth="1"/>
    <col min="767" max="767" width="14.85546875" bestFit="1" customWidth="1"/>
    <col min="768" max="768" width="11.28515625" customWidth="1"/>
    <col min="769" max="769" width="11.5703125" customWidth="1"/>
    <col min="770" max="770" width="10.7109375" customWidth="1"/>
    <col min="771" max="771" width="11.28515625" customWidth="1"/>
    <col min="772" max="777" width="10.7109375" customWidth="1"/>
    <col min="778" max="778" width="9.28515625" customWidth="1"/>
    <col min="779" max="779" width="10.7109375" customWidth="1"/>
    <col min="1021" max="1021" width="3.85546875" customWidth="1"/>
    <col min="1022" max="1022" width="25" customWidth="1"/>
    <col min="1023" max="1023" width="14.85546875" bestFit="1" customWidth="1"/>
    <col min="1024" max="1024" width="11.28515625" customWidth="1"/>
    <col min="1025" max="1025" width="11.5703125" customWidth="1"/>
    <col min="1026" max="1026" width="10.7109375" customWidth="1"/>
    <col min="1027" max="1027" width="11.28515625" customWidth="1"/>
    <col min="1028" max="1033" width="10.7109375" customWidth="1"/>
    <col min="1034" max="1034" width="9.28515625" customWidth="1"/>
    <col min="1035" max="1035" width="10.7109375" customWidth="1"/>
    <col min="1277" max="1277" width="3.85546875" customWidth="1"/>
    <col min="1278" max="1278" width="25" customWidth="1"/>
    <col min="1279" max="1279" width="14.85546875" bestFit="1" customWidth="1"/>
    <col min="1280" max="1280" width="11.28515625" customWidth="1"/>
    <col min="1281" max="1281" width="11.5703125" customWidth="1"/>
    <col min="1282" max="1282" width="10.7109375" customWidth="1"/>
    <col min="1283" max="1283" width="11.28515625" customWidth="1"/>
    <col min="1284" max="1289" width="10.7109375" customWidth="1"/>
    <col min="1290" max="1290" width="9.28515625" customWidth="1"/>
    <col min="1291" max="1291" width="10.7109375" customWidth="1"/>
    <col min="1533" max="1533" width="3.85546875" customWidth="1"/>
    <col min="1534" max="1534" width="25" customWidth="1"/>
    <col min="1535" max="1535" width="14.85546875" bestFit="1" customWidth="1"/>
    <col min="1536" max="1536" width="11.28515625" customWidth="1"/>
    <col min="1537" max="1537" width="11.5703125" customWidth="1"/>
    <col min="1538" max="1538" width="10.7109375" customWidth="1"/>
    <col min="1539" max="1539" width="11.28515625" customWidth="1"/>
    <col min="1540" max="1545" width="10.7109375" customWidth="1"/>
    <col min="1546" max="1546" width="9.28515625" customWidth="1"/>
    <col min="1547" max="1547" width="10.7109375" customWidth="1"/>
    <col min="1789" max="1789" width="3.85546875" customWidth="1"/>
    <col min="1790" max="1790" width="25" customWidth="1"/>
    <col min="1791" max="1791" width="14.85546875" bestFit="1" customWidth="1"/>
    <col min="1792" max="1792" width="11.28515625" customWidth="1"/>
    <col min="1793" max="1793" width="11.5703125" customWidth="1"/>
    <col min="1794" max="1794" width="10.7109375" customWidth="1"/>
    <col min="1795" max="1795" width="11.28515625" customWidth="1"/>
    <col min="1796" max="1801" width="10.7109375" customWidth="1"/>
    <col min="1802" max="1802" width="9.28515625" customWidth="1"/>
    <col min="1803" max="1803" width="10.7109375" customWidth="1"/>
    <col min="2045" max="2045" width="3.85546875" customWidth="1"/>
    <col min="2046" max="2046" width="25" customWidth="1"/>
    <col min="2047" max="2047" width="14.85546875" bestFit="1" customWidth="1"/>
    <col min="2048" max="2048" width="11.28515625" customWidth="1"/>
    <col min="2049" max="2049" width="11.5703125" customWidth="1"/>
    <col min="2050" max="2050" width="10.7109375" customWidth="1"/>
    <col min="2051" max="2051" width="11.28515625" customWidth="1"/>
    <col min="2052" max="2057" width="10.7109375" customWidth="1"/>
    <col min="2058" max="2058" width="9.28515625" customWidth="1"/>
    <col min="2059" max="2059" width="10.7109375" customWidth="1"/>
    <col min="2301" max="2301" width="3.85546875" customWidth="1"/>
    <col min="2302" max="2302" width="25" customWidth="1"/>
    <col min="2303" max="2303" width="14.85546875" bestFit="1" customWidth="1"/>
    <col min="2304" max="2304" width="11.28515625" customWidth="1"/>
    <col min="2305" max="2305" width="11.5703125" customWidth="1"/>
    <col min="2306" max="2306" width="10.7109375" customWidth="1"/>
    <col min="2307" max="2307" width="11.28515625" customWidth="1"/>
    <col min="2308" max="2313" width="10.7109375" customWidth="1"/>
    <col min="2314" max="2314" width="9.28515625" customWidth="1"/>
    <col min="2315" max="2315" width="10.7109375" customWidth="1"/>
    <col min="2557" max="2557" width="3.85546875" customWidth="1"/>
    <col min="2558" max="2558" width="25" customWidth="1"/>
    <col min="2559" max="2559" width="14.85546875" bestFit="1" customWidth="1"/>
    <col min="2560" max="2560" width="11.28515625" customWidth="1"/>
    <col min="2561" max="2561" width="11.5703125" customWidth="1"/>
    <col min="2562" max="2562" width="10.7109375" customWidth="1"/>
    <col min="2563" max="2563" width="11.28515625" customWidth="1"/>
    <col min="2564" max="2569" width="10.7109375" customWidth="1"/>
    <col min="2570" max="2570" width="9.28515625" customWidth="1"/>
    <col min="2571" max="2571" width="10.7109375" customWidth="1"/>
    <col min="2813" max="2813" width="3.85546875" customWidth="1"/>
    <col min="2814" max="2814" width="25" customWidth="1"/>
    <col min="2815" max="2815" width="14.85546875" bestFit="1" customWidth="1"/>
    <col min="2816" max="2816" width="11.28515625" customWidth="1"/>
    <col min="2817" max="2817" width="11.5703125" customWidth="1"/>
    <col min="2818" max="2818" width="10.7109375" customWidth="1"/>
    <col min="2819" max="2819" width="11.28515625" customWidth="1"/>
    <col min="2820" max="2825" width="10.7109375" customWidth="1"/>
    <col min="2826" max="2826" width="9.28515625" customWidth="1"/>
    <col min="2827" max="2827" width="10.7109375" customWidth="1"/>
    <col min="3069" max="3069" width="3.85546875" customWidth="1"/>
    <col min="3070" max="3070" width="25" customWidth="1"/>
    <col min="3071" max="3071" width="14.85546875" bestFit="1" customWidth="1"/>
    <col min="3072" max="3072" width="11.28515625" customWidth="1"/>
    <col min="3073" max="3073" width="11.5703125" customWidth="1"/>
    <col min="3074" max="3074" width="10.7109375" customWidth="1"/>
    <col min="3075" max="3075" width="11.28515625" customWidth="1"/>
    <col min="3076" max="3081" width="10.7109375" customWidth="1"/>
    <col min="3082" max="3082" width="9.28515625" customWidth="1"/>
    <col min="3083" max="3083" width="10.7109375" customWidth="1"/>
    <col min="3325" max="3325" width="3.85546875" customWidth="1"/>
    <col min="3326" max="3326" width="25" customWidth="1"/>
    <col min="3327" max="3327" width="14.85546875" bestFit="1" customWidth="1"/>
    <col min="3328" max="3328" width="11.28515625" customWidth="1"/>
    <col min="3329" max="3329" width="11.5703125" customWidth="1"/>
    <col min="3330" max="3330" width="10.7109375" customWidth="1"/>
    <col min="3331" max="3331" width="11.28515625" customWidth="1"/>
    <col min="3332" max="3337" width="10.7109375" customWidth="1"/>
    <col min="3338" max="3338" width="9.28515625" customWidth="1"/>
    <col min="3339" max="3339" width="10.7109375" customWidth="1"/>
    <col min="3581" max="3581" width="3.85546875" customWidth="1"/>
    <col min="3582" max="3582" width="25" customWidth="1"/>
    <col min="3583" max="3583" width="14.85546875" bestFit="1" customWidth="1"/>
    <col min="3584" max="3584" width="11.28515625" customWidth="1"/>
    <col min="3585" max="3585" width="11.5703125" customWidth="1"/>
    <col min="3586" max="3586" width="10.7109375" customWidth="1"/>
    <col min="3587" max="3587" width="11.28515625" customWidth="1"/>
    <col min="3588" max="3593" width="10.7109375" customWidth="1"/>
    <col min="3594" max="3594" width="9.28515625" customWidth="1"/>
    <col min="3595" max="3595" width="10.7109375" customWidth="1"/>
    <col min="3837" max="3837" width="3.85546875" customWidth="1"/>
    <col min="3838" max="3838" width="25" customWidth="1"/>
    <col min="3839" max="3839" width="14.85546875" bestFit="1" customWidth="1"/>
    <col min="3840" max="3840" width="11.28515625" customWidth="1"/>
    <col min="3841" max="3841" width="11.5703125" customWidth="1"/>
    <col min="3842" max="3842" width="10.7109375" customWidth="1"/>
    <col min="3843" max="3843" width="11.28515625" customWidth="1"/>
    <col min="3844" max="3849" width="10.7109375" customWidth="1"/>
    <col min="3850" max="3850" width="9.28515625" customWidth="1"/>
    <col min="3851" max="3851" width="10.7109375" customWidth="1"/>
    <col min="4093" max="4093" width="3.85546875" customWidth="1"/>
    <col min="4094" max="4094" width="25" customWidth="1"/>
    <col min="4095" max="4095" width="14.85546875" bestFit="1" customWidth="1"/>
    <col min="4096" max="4096" width="11.28515625" customWidth="1"/>
    <col min="4097" max="4097" width="11.5703125" customWidth="1"/>
    <col min="4098" max="4098" width="10.7109375" customWidth="1"/>
    <col min="4099" max="4099" width="11.28515625" customWidth="1"/>
    <col min="4100" max="4105" width="10.7109375" customWidth="1"/>
    <col min="4106" max="4106" width="9.28515625" customWidth="1"/>
    <col min="4107" max="4107" width="10.7109375" customWidth="1"/>
    <col min="4349" max="4349" width="3.85546875" customWidth="1"/>
    <col min="4350" max="4350" width="25" customWidth="1"/>
    <col min="4351" max="4351" width="14.85546875" bestFit="1" customWidth="1"/>
    <col min="4352" max="4352" width="11.28515625" customWidth="1"/>
    <col min="4353" max="4353" width="11.5703125" customWidth="1"/>
    <col min="4354" max="4354" width="10.7109375" customWidth="1"/>
    <col min="4355" max="4355" width="11.28515625" customWidth="1"/>
    <col min="4356" max="4361" width="10.7109375" customWidth="1"/>
    <col min="4362" max="4362" width="9.28515625" customWidth="1"/>
    <col min="4363" max="4363" width="10.7109375" customWidth="1"/>
    <col min="4605" max="4605" width="3.85546875" customWidth="1"/>
    <col min="4606" max="4606" width="25" customWidth="1"/>
    <col min="4607" max="4607" width="14.85546875" bestFit="1" customWidth="1"/>
    <col min="4608" max="4608" width="11.28515625" customWidth="1"/>
    <col min="4609" max="4609" width="11.5703125" customWidth="1"/>
    <col min="4610" max="4610" width="10.7109375" customWidth="1"/>
    <col min="4611" max="4611" width="11.28515625" customWidth="1"/>
    <col min="4612" max="4617" width="10.7109375" customWidth="1"/>
    <col min="4618" max="4618" width="9.28515625" customWidth="1"/>
    <col min="4619" max="4619" width="10.7109375" customWidth="1"/>
    <col min="4861" max="4861" width="3.85546875" customWidth="1"/>
    <col min="4862" max="4862" width="25" customWidth="1"/>
    <col min="4863" max="4863" width="14.85546875" bestFit="1" customWidth="1"/>
    <col min="4864" max="4864" width="11.28515625" customWidth="1"/>
    <col min="4865" max="4865" width="11.5703125" customWidth="1"/>
    <col min="4866" max="4866" width="10.7109375" customWidth="1"/>
    <col min="4867" max="4867" width="11.28515625" customWidth="1"/>
    <col min="4868" max="4873" width="10.7109375" customWidth="1"/>
    <col min="4874" max="4874" width="9.28515625" customWidth="1"/>
    <col min="4875" max="4875" width="10.7109375" customWidth="1"/>
    <col min="5117" max="5117" width="3.85546875" customWidth="1"/>
    <col min="5118" max="5118" width="25" customWidth="1"/>
    <col min="5119" max="5119" width="14.85546875" bestFit="1" customWidth="1"/>
    <col min="5120" max="5120" width="11.28515625" customWidth="1"/>
    <col min="5121" max="5121" width="11.5703125" customWidth="1"/>
    <col min="5122" max="5122" width="10.7109375" customWidth="1"/>
    <col min="5123" max="5123" width="11.28515625" customWidth="1"/>
    <col min="5124" max="5129" width="10.7109375" customWidth="1"/>
    <col min="5130" max="5130" width="9.28515625" customWidth="1"/>
    <col min="5131" max="5131" width="10.7109375" customWidth="1"/>
    <col min="5373" max="5373" width="3.85546875" customWidth="1"/>
    <col min="5374" max="5374" width="25" customWidth="1"/>
    <col min="5375" max="5375" width="14.85546875" bestFit="1" customWidth="1"/>
    <col min="5376" max="5376" width="11.28515625" customWidth="1"/>
    <col min="5377" max="5377" width="11.5703125" customWidth="1"/>
    <col min="5378" max="5378" width="10.7109375" customWidth="1"/>
    <col min="5379" max="5379" width="11.28515625" customWidth="1"/>
    <col min="5380" max="5385" width="10.7109375" customWidth="1"/>
    <col min="5386" max="5386" width="9.28515625" customWidth="1"/>
    <col min="5387" max="5387" width="10.7109375" customWidth="1"/>
    <col min="5629" max="5629" width="3.85546875" customWidth="1"/>
    <col min="5630" max="5630" width="25" customWidth="1"/>
    <col min="5631" max="5631" width="14.85546875" bestFit="1" customWidth="1"/>
    <col min="5632" max="5632" width="11.28515625" customWidth="1"/>
    <col min="5633" max="5633" width="11.5703125" customWidth="1"/>
    <col min="5634" max="5634" width="10.7109375" customWidth="1"/>
    <col min="5635" max="5635" width="11.28515625" customWidth="1"/>
    <col min="5636" max="5641" width="10.7109375" customWidth="1"/>
    <col min="5642" max="5642" width="9.28515625" customWidth="1"/>
    <col min="5643" max="5643" width="10.7109375" customWidth="1"/>
    <col min="5885" max="5885" width="3.85546875" customWidth="1"/>
    <col min="5886" max="5886" width="25" customWidth="1"/>
    <col min="5887" max="5887" width="14.85546875" bestFit="1" customWidth="1"/>
    <col min="5888" max="5888" width="11.28515625" customWidth="1"/>
    <col min="5889" max="5889" width="11.5703125" customWidth="1"/>
    <col min="5890" max="5890" width="10.7109375" customWidth="1"/>
    <col min="5891" max="5891" width="11.28515625" customWidth="1"/>
    <col min="5892" max="5897" width="10.7109375" customWidth="1"/>
    <col min="5898" max="5898" width="9.28515625" customWidth="1"/>
    <col min="5899" max="5899" width="10.7109375" customWidth="1"/>
    <col min="6141" max="6141" width="3.85546875" customWidth="1"/>
    <col min="6142" max="6142" width="25" customWidth="1"/>
    <col min="6143" max="6143" width="14.85546875" bestFit="1" customWidth="1"/>
    <col min="6144" max="6144" width="11.28515625" customWidth="1"/>
    <col min="6145" max="6145" width="11.5703125" customWidth="1"/>
    <col min="6146" max="6146" width="10.7109375" customWidth="1"/>
    <col min="6147" max="6147" width="11.28515625" customWidth="1"/>
    <col min="6148" max="6153" width="10.7109375" customWidth="1"/>
    <col min="6154" max="6154" width="9.28515625" customWidth="1"/>
    <col min="6155" max="6155" width="10.7109375" customWidth="1"/>
    <col min="6397" max="6397" width="3.85546875" customWidth="1"/>
    <col min="6398" max="6398" width="25" customWidth="1"/>
    <col min="6399" max="6399" width="14.85546875" bestFit="1" customWidth="1"/>
    <col min="6400" max="6400" width="11.28515625" customWidth="1"/>
    <col min="6401" max="6401" width="11.5703125" customWidth="1"/>
    <col min="6402" max="6402" width="10.7109375" customWidth="1"/>
    <col min="6403" max="6403" width="11.28515625" customWidth="1"/>
    <col min="6404" max="6409" width="10.7109375" customWidth="1"/>
    <col min="6410" max="6410" width="9.28515625" customWidth="1"/>
    <col min="6411" max="6411" width="10.7109375" customWidth="1"/>
    <col min="6653" max="6653" width="3.85546875" customWidth="1"/>
    <col min="6654" max="6654" width="25" customWidth="1"/>
    <col min="6655" max="6655" width="14.85546875" bestFit="1" customWidth="1"/>
    <col min="6656" max="6656" width="11.28515625" customWidth="1"/>
    <col min="6657" max="6657" width="11.5703125" customWidth="1"/>
    <col min="6658" max="6658" width="10.7109375" customWidth="1"/>
    <col min="6659" max="6659" width="11.28515625" customWidth="1"/>
    <col min="6660" max="6665" width="10.7109375" customWidth="1"/>
    <col min="6666" max="6666" width="9.28515625" customWidth="1"/>
    <col min="6667" max="6667" width="10.7109375" customWidth="1"/>
    <col min="6909" max="6909" width="3.85546875" customWidth="1"/>
    <col min="6910" max="6910" width="25" customWidth="1"/>
    <col min="6911" max="6911" width="14.85546875" bestFit="1" customWidth="1"/>
    <col min="6912" max="6912" width="11.28515625" customWidth="1"/>
    <col min="6913" max="6913" width="11.5703125" customWidth="1"/>
    <col min="6914" max="6914" width="10.7109375" customWidth="1"/>
    <col min="6915" max="6915" width="11.28515625" customWidth="1"/>
    <col min="6916" max="6921" width="10.7109375" customWidth="1"/>
    <col min="6922" max="6922" width="9.28515625" customWidth="1"/>
    <col min="6923" max="6923" width="10.7109375" customWidth="1"/>
    <col min="7165" max="7165" width="3.85546875" customWidth="1"/>
    <col min="7166" max="7166" width="25" customWidth="1"/>
    <col min="7167" max="7167" width="14.85546875" bestFit="1" customWidth="1"/>
    <col min="7168" max="7168" width="11.28515625" customWidth="1"/>
    <col min="7169" max="7169" width="11.5703125" customWidth="1"/>
    <col min="7170" max="7170" width="10.7109375" customWidth="1"/>
    <col min="7171" max="7171" width="11.28515625" customWidth="1"/>
    <col min="7172" max="7177" width="10.7109375" customWidth="1"/>
    <col min="7178" max="7178" width="9.28515625" customWidth="1"/>
    <col min="7179" max="7179" width="10.7109375" customWidth="1"/>
    <col min="7421" max="7421" width="3.85546875" customWidth="1"/>
    <col min="7422" max="7422" width="25" customWidth="1"/>
    <col min="7423" max="7423" width="14.85546875" bestFit="1" customWidth="1"/>
    <col min="7424" max="7424" width="11.28515625" customWidth="1"/>
    <col min="7425" max="7425" width="11.5703125" customWidth="1"/>
    <col min="7426" max="7426" width="10.7109375" customWidth="1"/>
    <col min="7427" max="7427" width="11.28515625" customWidth="1"/>
    <col min="7428" max="7433" width="10.7109375" customWidth="1"/>
    <col min="7434" max="7434" width="9.28515625" customWidth="1"/>
    <col min="7435" max="7435" width="10.7109375" customWidth="1"/>
    <col min="7677" max="7677" width="3.85546875" customWidth="1"/>
    <col min="7678" max="7678" width="25" customWidth="1"/>
    <col min="7679" max="7679" width="14.85546875" bestFit="1" customWidth="1"/>
    <col min="7680" max="7680" width="11.28515625" customWidth="1"/>
    <col min="7681" max="7681" width="11.5703125" customWidth="1"/>
    <col min="7682" max="7682" width="10.7109375" customWidth="1"/>
    <col min="7683" max="7683" width="11.28515625" customWidth="1"/>
    <col min="7684" max="7689" width="10.7109375" customWidth="1"/>
    <col min="7690" max="7690" width="9.28515625" customWidth="1"/>
    <col min="7691" max="7691" width="10.7109375" customWidth="1"/>
    <col min="7933" max="7933" width="3.85546875" customWidth="1"/>
    <col min="7934" max="7934" width="25" customWidth="1"/>
    <col min="7935" max="7935" width="14.85546875" bestFit="1" customWidth="1"/>
    <col min="7936" max="7936" width="11.28515625" customWidth="1"/>
    <col min="7937" max="7937" width="11.5703125" customWidth="1"/>
    <col min="7938" max="7938" width="10.7109375" customWidth="1"/>
    <col min="7939" max="7939" width="11.28515625" customWidth="1"/>
    <col min="7940" max="7945" width="10.7109375" customWidth="1"/>
    <col min="7946" max="7946" width="9.28515625" customWidth="1"/>
    <col min="7947" max="7947" width="10.7109375" customWidth="1"/>
    <col min="8189" max="8189" width="3.85546875" customWidth="1"/>
    <col min="8190" max="8190" width="25" customWidth="1"/>
    <col min="8191" max="8191" width="14.85546875" bestFit="1" customWidth="1"/>
    <col min="8192" max="8192" width="11.28515625" customWidth="1"/>
    <col min="8193" max="8193" width="11.5703125" customWidth="1"/>
    <col min="8194" max="8194" width="10.7109375" customWidth="1"/>
    <col min="8195" max="8195" width="11.28515625" customWidth="1"/>
    <col min="8196" max="8201" width="10.7109375" customWidth="1"/>
    <col min="8202" max="8202" width="9.28515625" customWidth="1"/>
    <col min="8203" max="8203" width="10.7109375" customWidth="1"/>
    <col min="8445" max="8445" width="3.85546875" customWidth="1"/>
    <col min="8446" max="8446" width="25" customWidth="1"/>
    <col min="8447" max="8447" width="14.85546875" bestFit="1" customWidth="1"/>
    <col min="8448" max="8448" width="11.28515625" customWidth="1"/>
    <col min="8449" max="8449" width="11.5703125" customWidth="1"/>
    <col min="8450" max="8450" width="10.7109375" customWidth="1"/>
    <col min="8451" max="8451" width="11.28515625" customWidth="1"/>
    <col min="8452" max="8457" width="10.7109375" customWidth="1"/>
    <col min="8458" max="8458" width="9.28515625" customWidth="1"/>
    <col min="8459" max="8459" width="10.7109375" customWidth="1"/>
    <col min="8701" max="8701" width="3.85546875" customWidth="1"/>
    <col min="8702" max="8702" width="25" customWidth="1"/>
    <col min="8703" max="8703" width="14.85546875" bestFit="1" customWidth="1"/>
    <col min="8704" max="8704" width="11.28515625" customWidth="1"/>
    <col min="8705" max="8705" width="11.5703125" customWidth="1"/>
    <col min="8706" max="8706" width="10.7109375" customWidth="1"/>
    <col min="8707" max="8707" width="11.28515625" customWidth="1"/>
    <col min="8708" max="8713" width="10.7109375" customWidth="1"/>
    <col min="8714" max="8714" width="9.28515625" customWidth="1"/>
    <col min="8715" max="8715" width="10.7109375" customWidth="1"/>
    <col min="8957" max="8957" width="3.85546875" customWidth="1"/>
    <col min="8958" max="8958" width="25" customWidth="1"/>
    <col min="8959" max="8959" width="14.85546875" bestFit="1" customWidth="1"/>
    <col min="8960" max="8960" width="11.28515625" customWidth="1"/>
    <col min="8961" max="8961" width="11.5703125" customWidth="1"/>
    <col min="8962" max="8962" width="10.7109375" customWidth="1"/>
    <col min="8963" max="8963" width="11.28515625" customWidth="1"/>
    <col min="8964" max="8969" width="10.7109375" customWidth="1"/>
    <col min="8970" max="8970" width="9.28515625" customWidth="1"/>
    <col min="8971" max="8971" width="10.7109375" customWidth="1"/>
    <col min="9213" max="9213" width="3.85546875" customWidth="1"/>
    <col min="9214" max="9214" width="25" customWidth="1"/>
    <col min="9215" max="9215" width="14.85546875" bestFit="1" customWidth="1"/>
    <col min="9216" max="9216" width="11.28515625" customWidth="1"/>
    <col min="9217" max="9217" width="11.5703125" customWidth="1"/>
    <col min="9218" max="9218" width="10.7109375" customWidth="1"/>
    <col min="9219" max="9219" width="11.28515625" customWidth="1"/>
    <col min="9220" max="9225" width="10.7109375" customWidth="1"/>
    <col min="9226" max="9226" width="9.28515625" customWidth="1"/>
    <col min="9227" max="9227" width="10.7109375" customWidth="1"/>
    <col min="9469" max="9469" width="3.85546875" customWidth="1"/>
    <col min="9470" max="9470" width="25" customWidth="1"/>
    <col min="9471" max="9471" width="14.85546875" bestFit="1" customWidth="1"/>
    <col min="9472" max="9472" width="11.28515625" customWidth="1"/>
    <col min="9473" max="9473" width="11.5703125" customWidth="1"/>
    <col min="9474" max="9474" width="10.7109375" customWidth="1"/>
    <col min="9475" max="9475" width="11.28515625" customWidth="1"/>
    <col min="9476" max="9481" width="10.7109375" customWidth="1"/>
    <col min="9482" max="9482" width="9.28515625" customWidth="1"/>
    <col min="9483" max="9483" width="10.7109375" customWidth="1"/>
    <col min="9725" max="9725" width="3.85546875" customWidth="1"/>
    <col min="9726" max="9726" width="25" customWidth="1"/>
    <col min="9727" max="9727" width="14.85546875" bestFit="1" customWidth="1"/>
    <col min="9728" max="9728" width="11.28515625" customWidth="1"/>
    <col min="9729" max="9729" width="11.5703125" customWidth="1"/>
    <col min="9730" max="9730" width="10.7109375" customWidth="1"/>
    <col min="9731" max="9731" width="11.28515625" customWidth="1"/>
    <col min="9732" max="9737" width="10.7109375" customWidth="1"/>
    <col min="9738" max="9738" width="9.28515625" customWidth="1"/>
    <col min="9739" max="9739" width="10.7109375" customWidth="1"/>
    <col min="9981" max="9981" width="3.85546875" customWidth="1"/>
    <col min="9982" max="9982" width="25" customWidth="1"/>
    <col min="9983" max="9983" width="14.85546875" bestFit="1" customWidth="1"/>
    <col min="9984" max="9984" width="11.28515625" customWidth="1"/>
    <col min="9985" max="9985" width="11.5703125" customWidth="1"/>
    <col min="9986" max="9986" width="10.7109375" customWidth="1"/>
    <col min="9987" max="9987" width="11.28515625" customWidth="1"/>
    <col min="9988" max="9993" width="10.7109375" customWidth="1"/>
    <col min="9994" max="9994" width="9.28515625" customWidth="1"/>
    <col min="9995" max="9995" width="10.7109375" customWidth="1"/>
    <col min="10237" max="10237" width="3.85546875" customWidth="1"/>
    <col min="10238" max="10238" width="25" customWidth="1"/>
    <col min="10239" max="10239" width="14.85546875" bestFit="1" customWidth="1"/>
    <col min="10240" max="10240" width="11.28515625" customWidth="1"/>
    <col min="10241" max="10241" width="11.5703125" customWidth="1"/>
    <col min="10242" max="10242" width="10.7109375" customWidth="1"/>
    <col min="10243" max="10243" width="11.28515625" customWidth="1"/>
    <col min="10244" max="10249" width="10.7109375" customWidth="1"/>
    <col min="10250" max="10250" width="9.28515625" customWidth="1"/>
    <col min="10251" max="10251" width="10.7109375" customWidth="1"/>
    <col min="10493" max="10493" width="3.85546875" customWidth="1"/>
    <col min="10494" max="10494" width="25" customWidth="1"/>
    <col min="10495" max="10495" width="14.85546875" bestFit="1" customWidth="1"/>
    <col min="10496" max="10496" width="11.28515625" customWidth="1"/>
    <col min="10497" max="10497" width="11.5703125" customWidth="1"/>
    <col min="10498" max="10498" width="10.7109375" customWidth="1"/>
    <col min="10499" max="10499" width="11.28515625" customWidth="1"/>
    <col min="10500" max="10505" width="10.7109375" customWidth="1"/>
    <col min="10506" max="10506" width="9.28515625" customWidth="1"/>
    <col min="10507" max="10507" width="10.7109375" customWidth="1"/>
    <col min="10749" max="10749" width="3.85546875" customWidth="1"/>
    <col min="10750" max="10750" width="25" customWidth="1"/>
    <col min="10751" max="10751" width="14.85546875" bestFit="1" customWidth="1"/>
    <col min="10752" max="10752" width="11.28515625" customWidth="1"/>
    <col min="10753" max="10753" width="11.5703125" customWidth="1"/>
    <col min="10754" max="10754" width="10.7109375" customWidth="1"/>
    <col min="10755" max="10755" width="11.28515625" customWidth="1"/>
    <col min="10756" max="10761" width="10.7109375" customWidth="1"/>
    <col min="10762" max="10762" width="9.28515625" customWidth="1"/>
    <col min="10763" max="10763" width="10.7109375" customWidth="1"/>
    <col min="11005" max="11005" width="3.85546875" customWidth="1"/>
    <col min="11006" max="11006" width="25" customWidth="1"/>
    <col min="11007" max="11007" width="14.85546875" bestFit="1" customWidth="1"/>
    <col min="11008" max="11008" width="11.28515625" customWidth="1"/>
    <col min="11009" max="11009" width="11.5703125" customWidth="1"/>
    <col min="11010" max="11010" width="10.7109375" customWidth="1"/>
    <col min="11011" max="11011" width="11.28515625" customWidth="1"/>
    <col min="11012" max="11017" width="10.7109375" customWidth="1"/>
    <col min="11018" max="11018" width="9.28515625" customWidth="1"/>
    <col min="11019" max="11019" width="10.7109375" customWidth="1"/>
    <col min="11261" max="11261" width="3.85546875" customWidth="1"/>
    <col min="11262" max="11262" width="25" customWidth="1"/>
    <col min="11263" max="11263" width="14.85546875" bestFit="1" customWidth="1"/>
    <col min="11264" max="11264" width="11.28515625" customWidth="1"/>
    <col min="11265" max="11265" width="11.5703125" customWidth="1"/>
    <col min="11266" max="11266" width="10.7109375" customWidth="1"/>
    <col min="11267" max="11267" width="11.28515625" customWidth="1"/>
    <col min="11268" max="11273" width="10.7109375" customWidth="1"/>
    <col min="11274" max="11274" width="9.28515625" customWidth="1"/>
    <col min="11275" max="11275" width="10.7109375" customWidth="1"/>
    <col min="11517" max="11517" width="3.85546875" customWidth="1"/>
    <col min="11518" max="11518" width="25" customWidth="1"/>
    <col min="11519" max="11519" width="14.85546875" bestFit="1" customWidth="1"/>
    <col min="11520" max="11520" width="11.28515625" customWidth="1"/>
    <col min="11521" max="11521" width="11.5703125" customWidth="1"/>
    <col min="11522" max="11522" width="10.7109375" customWidth="1"/>
    <col min="11523" max="11523" width="11.28515625" customWidth="1"/>
    <col min="11524" max="11529" width="10.7109375" customWidth="1"/>
    <col min="11530" max="11530" width="9.28515625" customWidth="1"/>
    <col min="11531" max="11531" width="10.7109375" customWidth="1"/>
    <col min="11773" max="11773" width="3.85546875" customWidth="1"/>
    <col min="11774" max="11774" width="25" customWidth="1"/>
    <col min="11775" max="11775" width="14.85546875" bestFit="1" customWidth="1"/>
    <col min="11776" max="11776" width="11.28515625" customWidth="1"/>
    <col min="11777" max="11777" width="11.5703125" customWidth="1"/>
    <col min="11778" max="11778" width="10.7109375" customWidth="1"/>
    <col min="11779" max="11779" width="11.28515625" customWidth="1"/>
    <col min="11780" max="11785" width="10.7109375" customWidth="1"/>
    <col min="11786" max="11786" width="9.28515625" customWidth="1"/>
    <col min="11787" max="11787" width="10.7109375" customWidth="1"/>
    <col min="12029" max="12029" width="3.85546875" customWidth="1"/>
    <col min="12030" max="12030" width="25" customWidth="1"/>
    <col min="12031" max="12031" width="14.85546875" bestFit="1" customWidth="1"/>
    <col min="12032" max="12032" width="11.28515625" customWidth="1"/>
    <col min="12033" max="12033" width="11.5703125" customWidth="1"/>
    <col min="12034" max="12034" width="10.7109375" customWidth="1"/>
    <col min="12035" max="12035" width="11.28515625" customWidth="1"/>
    <col min="12036" max="12041" width="10.7109375" customWidth="1"/>
    <col min="12042" max="12042" width="9.28515625" customWidth="1"/>
    <col min="12043" max="12043" width="10.7109375" customWidth="1"/>
    <col min="12285" max="12285" width="3.85546875" customWidth="1"/>
    <col min="12286" max="12286" width="25" customWidth="1"/>
    <col min="12287" max="12287" width="14.85546875" bestFit="1" customWidth="1"/>
    <col min="12288" max="12288" width="11.28515625" customWidth="1"/>
    <col min="12289" max="12289" width="11.5703125" customWidth="1"/>
    <col min="12290" max="12290" width="10.7109375" customWidth="1"/>
    <col min="12291" max="12291" width="11.28515625" customWidth="1"/>
    <col min="12292" max="12297" width="10.7109375" customWidth="1"/>
    <col min="12298" max="12298" width="9.28515625" customWidth="1"/>
    <col min="12299" max="12299" width="10.7109375" customWidth="1"/>
    <col min="12541" max="12541" width="3.85546875" customWidth="1"/>
    <col min="12542" max="12542" width="25" customWidth="1"/>
    <col min="12543" max="12543" width="14.85546875" bestFit="1" customWidth="1"/>
    <col min="12544" max="12544" width="11.28515625" customWidth="1"/>
    <col min="12545" max="12545" width="11.5703125" customWidth="1"/>
    <col min="12546" max="12546" width="10.7109375" customWidth="1"/>
    <col min="12547" max="12547" width="11.28515625" customWidth="1"/>
    <col min="12548" max="12553" width="10.7109375" customWidth="1"/>
    <col min="12554" max="12554" width="9.28515625" customWidth="1"/>
    <col min="12555" max="12555" width="10.7109375" customWidth="1"/>
    <col min="12797" max="12797" width="3.85546875" customWidth="1"/>
    <col min="12798" max="12798" width="25" customWidth="1"/>
    <col min="12799" max="12799" width="14.85546875" bestFit="1" customWidth="1"/>
    <col min="12800" max="12800" width="11.28515625" customWidth="1"/>
    <col min="12801" max="12801" width="11.5703125" customWidth="1"/>
    <col min="12802" max="12802" width="10.7109375" customWidth="1"/>
    <col min="12803" max="12803" width="11.28515625" customWidth="1"/>
    <col min="12804" max="12809" width="10.7109375" customWidth="1"/>
    <col min="12810" max="12810" width="9.28515625" customWidth="1"/>
    <col min="12811" max="12811" width="10.7109375" customWidth="1"/>
    <col min="13053" max="13053" width="3.85546875" customWidth="1"/>
    <col min="13054" max="13054" width="25" customWidth="1"/>
    <col min="13055" max="13055" width="14.85546875" bestFit="1" customWidth="1"/>
    <col min="13056" max="13056" width="11.28515625" customWidth="1"/>
    <col min="13057" max="13057" width="11.5703125" customWidth="1"/>
    <col min="13058" max="13058" width="10.7109375" customWidth="1"/>
    <col min="13059" max="13059" width="11.28515625" customWidth="1"/>
    <col min="13060" max="13065" width="10.7109375" customWidth="1"/>
    <col min="13066" max="13066" width="9.28515625" customWidth="1"/>
    <col min="13067" max="13067" width="10.7109375" customWidth="1"/>
    <col min="13309" max="13309" width="3.85546875" customWidth="1"/>
    <col min="13310" max="13310" width="25" customWidth="1"/>
    <col min="13311" max="13311" width="14.85546875" bestFit="1" customWidth="1"/>
    <col min="13312" max="13312" width="11.28515625" customWidth="1"/>
    <col min="13313" max="13313" width="11.5703125" customWidth="1"/>
    <col min="13314" max="13314" width="10.7109375" customWidth="1"/>
    <col min="13315" max="13315" width="11.28515625" customWidth="1"/>
    <col min="13316" max="13321" width="10.7109375" customWidth="1"/>
    <col min="13322" max="13322" width="9.28515625" customWidth="1"/>
    <col min="13323" max="13323" width="10.7109375" customWidth="1"/>
    <col min="13565" max="13565" width="3.85546875" customWidth="1"/>
    <col min="13566" max="13566" width="25" customWidth="1"/>
    <col min="13567" max="13567" width="14.85546875" bestFit="1" customWidth="1"/>
    <col min="13568" max="13568" width="11.28515625" customWidth="1"/>
    <col min="13569" max="13569" width="11.5703125" customWidth="1"/>
    <col min="13570" max="13570" width="10.7109375" customWidth="1"/>
    <col min="13571" max="13571" width="11.28515625" customWidth="1"/>
    <col min="13572" max="13577" width="10.7109375" customWidth="1"/>
    <col min="13578" max="13578" width="9.28515625" customWidth="1"/>
    <col min="13579" max="13579" width="10.7109375" customWidth="1"/>
    <col min="13821" max="13821" width="3.85546875" customWidth="1"/>
    <col min="13822" max="13822" width="25" customWidth="1"/>
    <col min="13823" max="13823" width="14.85546875" bestFit="1" customWidth="1"/>
    <col min="13824" max="13824" width="11.28515625" customWidth="1"/>
    <col min="13825" max="13825" width="11.5703125" customWidth="1"/>
    <col min="13826" max="13826" width="10.7109375" customWidth="1"/>
    <col min="13827" max="13827" width="11.28515625" customWidth="1"/>
    <col min="13828" max="13833" width="10.7109375" customWidth="1"/>
    <col min="13834" max="13834" width="9.28515625" customWidth="1"/>
    <col min="13835" max="13835" width="10.7109375" customWidth="1"/>
    <col min="14077" max="14077" width="3.85546875" customWidth="1"/>
    <col min="14078" max="14078" width="25" customWidth="1"/>
    <col min="14079" max="14079" width="14.85546875" bestFit="1" customWidth="1"/>
    <col min="14080" max="14080" width="11.28515625" customWidth="1"/>
    <col min="14081" max="14081" width="11.5703125" customWidth="1"/>
    <col min="14082" max="14082" width="10.7109375" customWidth="1"/>
    <col min="14083" max="14083" width="11.28515625" customWidth="1"/>
    <col min="14084" max="14089" width="10.7109375" customWidth="1"/>
    <col min="14090" max="14090" width="9.28515625" customWidth="1"/>
    <col min="14091" max="14091" width="10.7109375" customWidth="1"/>
    <col min="14333" max="14333" width="3.85546875" customWidth="1"/>
    <col min="14334" max="14334" width="25" customWidth="1"/>
    <col min="14335" max="14335" width="14.85546875" bestFit="1" customWidth="1"/>
    <col min="14336" max="14336" width="11.28515625" customWidth="1"/>
    <col min="14337" max="14337" width="11.5703125" customWidth="1"/>
    <col min="14338" max="14338" width="10.7109375" customWidth="1"/>
    <col min="14339" max="14339" width="11.28515625" customWidth="1"/>
    <col min="14340" max="14345" width="10.7109375" customWidth="1"/>
    <col min="14346" max="14346" width="9.28515625" customWidth="1"/>
    <col min="14347" max="14347" width="10.7109375" customWidth="1"/>
    <col min="14589" max="14589" width="3.85546875" customWidth="1"/>
    <col min="14590" max="14590" width="25" customWidth="1"/>
    <col min="14591" max="14591" width="14.85546875" bestFit="1" customWidth="1"/>
    <col min="14592" max="14592" width="11.28515625" customWidth="1"/>
    <col min="14593" max="14593" width="11.5703125" customWidth="1"/>
    <col min="14594" max="14594" width="10.7109375" customWidth="1"/>
    <col min="14595" max="14595" width="11.28515625" customWidth="1"/>
    <col min="14596" max="14601" width="10.7109375" customWidth="1"/>
    <col min="14602" max="14602" width="9.28515625" customWidth="1"/>
    <col min="14603" max="14603" width="10.7109375" customWidth="1"/>
    <col min="14845" max="14845" width="3.85546875" customWidth="1"/>
    <col min="14846" max="14846" width="25" customWidth="1"/>
    <col min="14847" max="14847" width="14.85546875" bestFit="1" customWidth="1"/>
    <col min="14848" max="14848" width="11.28515625" customWidth="1"/>
    <col min="14849" max="14849" width="11.5703125" customWidth="1"/>
    <col min="14850" max="14850" width="10.7109375" customWidth="1"/>
    <col min="14851" max="14851" width="11.28515625" customWidth="1"/>
    <col min="14852" max="14857" width="10.7109375" customWidth="1"/>
    <col min="14858" max="14858" width="9.28515625" customWidth="1"/>
    <col min="14859" max="14859" width="10.7109375" customWidth="1"/>
    <col min="15101" max="15101" width="3.85546875" customWidth="1"/>
    <col min="15102" max="15102" width="25" customWidth="1"/>
    <col min="15103" max="15103" width="14.85546875" bestFit="1" customWidth="1"/>
    <col min="15104" max="15104" width="11.28515625" customWidth="1"/>
    <col min="15105" max="15105" width="11.5703125" customWidth="1"/>
    <col min="15106" max="15106" width="10.7109375" customWidth="1"/>
    <col min="15107" max="15107" width="11.28515625" customWidth="1"/>
    <col min="15108" max="15113" width="10.7109375" customWidth="1"/>
    <col min="15114" max="15114" width="9.28515625" customWidth="1"/>
    <col min="15115" max="15115" width="10.7109375" customWidth="1"/>
    <col min="15357" max="15357" width="3.85546875" customWidth="1"/>
    <col min="15358" max="15358" width="25" customWidth="1"/>
    <col min="15359" max="15359" width="14.85546875" bestFit="1" customWidth="1"/>
    <col min="15360" max="15360" width="11.28515625" customWidth="1"/>
    <col min="15361" max="15361" width="11.5703125" customWidth="1"/>
    <col min="15362" max="15362" width="10.7109375" customWidth="1"/>
    <col min="15363" max="15363" width="11.28515625" customWidth="1"/>
    <col min="15364" max="15369" width="10.7109375" customWidth="1"/>
    <col min="15370" max="15370" width="9.28515625" customWidth="1"/>
    <col min="15371" max="15371" width="10.7109375" customWidth="1"/>
    <col min="15613" max="15613" width="3.85546875" customWidth="1"/>
    <col min="15614" max="15614" width="25" customWidth="1"/>
    <col min="15615" max="15615" width="14.85546875" bestFit="1" customWidth="1"/>
    <col min="15616" max="15616" width="11.28515625" customWidth="1"/>
    <col min="15617" max="15617" width="11.5703125" customWidth="1"/>
    <col min="15618" max="15618" width="10.7109375" customWidth="1"/>
    <col min="15619" max="15619" width="11.28515625" customWidth="1"/>
    <col min="15620" max="15625" width="10.7109375" customWidth="1"/>
    <col min="15626" max="15626" width="9.28515625" customWidth="1"/>
    <col min="15627" max="15627" width="10.7109375" customWidth="1"/>
    <col min="15869" max="15869" width="3.85546875" customWidth="1"/>
    <col min="15870" max="15870" width="25" customWidth="1"/>
    <col min="15871" max="15871" width="14.85546875" bestFit="1" customWidth="1"/>
    <col min="15872" max="15872" width="11.28515625" customWidth="1"/>
    <col min="15873" max="15873" width="11.5703125" customWidth="1"/>
    <col min="15874" max="15874" width="10.7109375" customWidth="1"/>
    <col min="15875" max="15875" width="11.28515625" customWidth="1"/>
    <col min="15876" max="15881" width="10.7109375" customWidth="1"/>
    <col min="15882" max="15882" width="9.28515625" customWidth="1"/>
    <col min="15883" max="15883" width="10.7109375" customWidth="1"/>
    <col min="16125" max="16125" width="3.85546875" customWidth="1"/>
    <col min="16126" max="16126" width="25" customWidth="1"/>
    <col min="16127" max="16127" width="14.85546875" bestFit="1" customWidth="1"/>
    <col min="16128" max="16128" width="11.28515625" customWidth="1"/>
    <col min="16129" max="16129" width="11.5703125" customWidth="1"/>
    <col min="16130" max="16130" width="10.7109375" customWidth="1"/>
    <col min="16131" max="16131" width="11.28515625" customWidth="1"/>
    <col min="16132" max="16137" width="10.7109375" customWidth="1"/>
    <col min="16138" max="16138" width="9.28515625" customWidth="1"/>
    <col min="16139" max="16139" width="10.7109375" customWidth="1"/>
  </cols>
  <sheetData>
    <row r="1" spans="1:13">
      <c r="A1" s="10"/>
      <c r="B1" s="10"/>
      <c r="C1" s="10"/>
      <c r="D1" s="10"/>
      <c r="E1" s="2"/>
      <c r="F1" s="3"/>
      <c r="G1" s="4"/>
      <c r="H1" s="3"/>
      <c r="I1" s="3"/>
      <c r="J1" s="3"/>
      <c r="K1" s="3"/>
      <c r="L1" s="3"/>
    </row>
    <row r="2" spans="1:13">
      <c r="A2" s="10"/>
      <c r="B2" s="10"/>
      <c r="C2" s="10"/>
      <c r="D2" s="10"/>
      <c r="E2" s="2"/>
      <c r="F2" s="3"/>
      <c r="G2" s="4"/>
      <c r="H2" s="3"/>
      <c r="I2" s="3"/>
      <c r="J2" s="3"/>
      <c r="K2" s="3"/>
      <c r="L2" s="3"/>
    </row>
    <row r="3" spans="1:13">
      <c r="A3" s="10"/>
      <c r="B3" s="10"/>
      <c r="C3" s="10"/>
      <c r="D3" s="10"/>
      <c r="E3" s="2"/>
      <c r="F3" s="3"/>
      <c r="G3" s="4"/>
      <c r="H3" s="3"/>
      <c r="I3" s="3"/>
      <c r="J3" s="3"/>
      <c r="K3" s="3"/>
      <c r="L3" s="3"/>
    </row>
    <row r="4" spans="1:13">
      <c r="A4" s="10"/>
      <c r="B4" s="10"/>
      <c r="C4" s="10"/>
      <c r="D4" s="10"/>
      <c r="E4" s="2"/>
      <c r="F4" s="3"/>
      <c r="G4" s="4"/>
      <c r="H4" s="3"/>
      <c r="I4" s="3"/>
      <c r="J4" s="3"/>
      <c r="K4" s="3"/>
      <c r="L4" s="3"/>
    </row>
    <row r="5" spans="1:13">
      <c r="A5" s="1"/>
      <c r="B5" s="1"/>
      <c r="C5" s="1"/>
      <c r="D5" s="1"/>
      <c r="E5" s="2"/>
      <c r="F5" s="3"/>
      <c r="G5" s="4"/>
      <c r="H5" s="3"/>
      <c r="I5" s="3"/>
      <c r="J5" s="3"/>
      <c r="K5" s="3"/>
      <c r="L5" s="3"/>
    </row>
    <row r="6" spans="1:13" ht="21" customHeight="1">
      <c r="B6" s="109" t="s">
        <v>467</v>
      </c>
      <c r="C6" s="109"/>
      <c r="D6" s="33"/>
      <c r="E6" s="33" t="s">
        <v>205</v>
      </c>
      <c r="F6" s="33"/>
      <c r="G6" s="33"/>
      <c r="H6" s="33"/>
      <c r="I6" s="33"/>
      <c r="J6" s="33"/>
      <c r="K6" s="33"/>
      <c r="L6" s="33"/>
    </row>
    <row r="7" spans="1:13" ht="21.75" customHeight="1">
      <c r="B7" s="109" t="s">
        <v>468</v>
      </c>
      <c r="C7" s="109"/>
      <c r="D7" s="33"/>
      <c r="E7" s="33" t="s">
        <v>4</v>
      </c>
      <c r="F7" s="33"/>
      <c r="G7" s="33"/>
      <c r="H7" s="33"/>
      <c r="I7" s="33"/>
      <c r="J7" s="33"/>
      <c r="K7" s="33"/>
      <c r="L7" s="33"/>
    </row>
    <row r="8" spans="1:13" ht="21.75" customHeight="1" thickBot="1">
      <c r="A8" s="1"/>
      <c r="B8" s="1"/>
      <c r="C8" s="1"/>
      <c r="E8" s="5"/>
      <c r="F8" s="7"/>
      <c r="H8" s="5"/>
      <c r="I8" s="5"/>
      <c r="J8" s="5"/>
      <c r="K8" s="5"/>
      <c r="L8" s="5"/>
    </row>
    <row r="9" spans="1:13" s="8" customFormat="1" ht="37.5" customHeight="1" thickBot="1">
      <c r="A9" s="11" t="s">
        <v>0</v>
      </c>
      <c r="B9" s="19" t="s">
        <v>12</v>
      </c>
      <c r="C9" s="106" t="s">
        <v>461</v>
      </c>
      <c r="D9" s="20" t="s">
        <v>10</v>
      </c>
      <c r="E9" s="12" t="s">
        <v>208</v>
      </c>
      <c r="F9" s="25" t="s">
        <v>209</v>
      </c>
      <c r="G9" s="29" t="s">
        <v>349</v>
      </c>
      <c r="H9" s="12" t="s">
        <v>211</v>
      </c>
      <c r="I9" s="25" t="s">
        <v>212</v>
      </c>
      <c r="J9" s="26" t="s">
        <v>213</v>
      </c>
      <c r="K9" s="26" t="s">
        <v>214</v>
      </c>
      <c r="L9" s="26" t="s">
        <v>11</v>
      </c>
      <c r="M9" s="28" t="s">
        <v>9</v>
      </c>
    </row>
    <row r="10" spans="1:13" s="9" customFormat="1" ht="18" customHeight="1">
      <c r="A10" s="13">
        <v>1</v>
      </c>
      <c r="B10" s="83" t="s">
        <v>155</v>
      </c>
      <c r="C10" s="104" t="s">
        <v>477</v>
      </c>
      <c r="D10" s="17">
        <v>50</v>
      </c>
      <c r="E10" s="40"/>
      <c r="F10" s="17">
        <v>7</v>
      </c>
      <c r="G10" s="17">
        <v>50</v>
      </c>
      <c r="H10" s="40"/>
      <c r="I10" s="17">
        <v>15</v>
      </c>
      <c r="J10" s="17">
        <v>15</v>
      </c>
      <c r="K10" s="17">
        <v>30</v>
      </c>
      <c r="L10" s="27"/>
      <c r="M10" s="24">
        <f t="shared" ref="M10:M41" si="0">SUM(D10:K10)</f>
        <v>167</v>
      </c>
    </row>
    <row r="11" spans="1:13" s="9" customFormat="1" ht="18" customHeight="1">
      <c r="A11" s="14">
        <v>2</v>
      </c>
      <c r="B11" s="84" t="s">
        <v>141</v>
      </c>
      <c r="C11" s="104">
        <v>40</v>
      </c>
      <c r="D11" s="17">
        <v>15</v>
      </c>
      <c r="E11" s="56">
        <v>30</v>
      </c>
      <c r="F11" s="56">
        <v>30</v>
      </c>
      <c r="G11" s="17">
        <v>15</v>
      </c>
      <c r="H11" s="40"/>
      <c r="I11" s="40"/>
      <c r="J11" s="40"/>
      <c r="K11" s="40"/>
      <c r="L11" s="27"/>
      <c r="M11" s="24">
        <f t="shared" si="0"/>
        <v>90</v>
      </c>
    </row>
    <row r="12" spans="1:13" s="9" customFormat="1" ht="18" customHeight="1">
      <c r="A12" s="14">
        <v>3</v>
      </c>
      <c r="B12" s="84" t="s">
        <v>147</v>
      </c>
      <c r="C12" s="104">
        <v>19</v>
      </c>
      <c r="D12" s="17">
        <v>8</v>
      </c>
      <c r="E12" s="17">
        <v>8</v>
      </c>
      <c r="F12" s="17">
        <v>50</v>
      </c>
      <c r="G12" s="17">
        <v>15</v>
      </c>
      <c r="H12" s="60"/>
      <c r="I12" s="60"/>
      <c r="J12" s="60"/>
      <c r="K12" s="60"/>
      <c r="L12" s="37"/>
      <c r="M12" s="24">
        <f t="shared" si="0"/>
        <v>81</v>
      </c>
    </row>
    <row r="13" spans="1:13" s="9" customFormat="1" ht="18" customHeight="1">
      <c r="A13" s="13">
        <v>4</v>
      </c>
      <c r="B13" s="84" t="s">
        <v>152</v>
      </c>
      <c r="C13" s="104">
        <v>4</v>
      </c>
      <c r="D13" s="17">
        <v>8</v>
      </c>
      <c r="E13" s="40"/>
      <c r="F13" s="40"/>
      <c r="G13" s="40"/>
      <c r="H13" s="40"/>
      <c r="I13" s="40"/>
      <c r="J13" s="17">
        <v>50</v>
      </c>
      <c r="K13" s="40"/>
      <c r="L13" s="27"/>
      <c r="M13" s="24">
        <f t="shared" si="0"/>
        <v>58</v>
      </c>
    </row>
    <row r="14" spans="1:13" s="9" customFormat="1" ht="18" customHeight="1">
      <c r="A14" s="14">
        <v>5</v>
      </c>
      <c r="B14" s="84" t="s">
        <v>283</v>
      </c>
      <c r="C14" s="104">
        <v>26</v>
      </c>
      <c r="D14" s="40"/>
      <c r="E14" s="17">
        <v>0</v>
      </c>
      <c r="F14" s="17">
        <v>8</v>
      </c>
      <c r="G14" s="17">
        <v>30</v>
      </c>
      <c r="H14" s="40"/>
      <c r="I14" s="17">
        <v>15</v>
      </c>
      <c r="J14" s="40"/>
      <c r="K14" s="40"/>
      <c r="L14" s="27"/>
      <c r="M14" s="24">
        <f t="shared" si="0"/>
        <v>53</v>
      </c>
    </row>
    <row r="15" spans="1:13" s="9" customFormat="1" ht="18" customHeight="1">
      <c r="A15" s="14">
        <v>6</v>
      </c>
      <c r="B15" s="84" t="s">
        <v>43</v>
      </c>
      <c r="C15" s="104">
        <v>19</v>
      </c>
      <c r="D15" s="17">
        <v>30</v>
      </c>
      <c r="E15" s="17">
        <v>8</v>
      </c>
      <c r="F15" s="17">
        <v>15</v>
      </c>
      <c r="G15" s="40"/>
      <c r="H15" s="40"/>
      <c r="I15" s="40"/>
      <c r="J15" s="40"/>
      <c r="K15" s="40"/>
      <c r="L15" s="27"/>
      <c r="M15" s="24">
        <f t="shared" si="0"/>
        <v>53</v>
      </c>
    </row>
    <row r="16" spans="1:13" s="9" customFormat="1" ht="18" customHeight="1">
      <c r="A16" s="14">
        <v>7</v>
      </c>
      <c r="B16" s="84" t="s">
        <v>255</v>
      </c>
      <c r="C16" s="104">
        <v>3</v>
      </c>
      <c r="D16" s="40"/>
      <c r="E16" s="40"/>
      <c r="F16" s="40"/>
      <c r="G16" s="40"/>
      <c r="H16" s="40"/>
      <c r="I16" s="40"/>
      <c r="J16" s="40"/>
      <c r="K16" s="17">
        <v>50</v>
      </c>
      <c r="L16" s="27"/>
      <c r="M16" s="24">
        <f t="shared" si="0"/>
        <v>50</v>
      </c>
    </row>
    <row r="17" spans="1:13" s="9" customFormat="1" ht="18" customHeight="1">
      <c r="A17" s="14">
        <v>8</v>
      </c>
      <c r="B17" s="91" t="s">
        <v>332</v>
      </c>
      <c r="C17" s="116">
        <v>48</v>
      </c>
      <c r="D17" s="40"/>
      <c r="E17" s="40"/>
      <c r="F17" s="17">
        <v>50</v>
      </c>
      <c r="G17" s="40"/>
      <c r="H17" s="40"/>
      <c r="I17" s="40"/>
      <c r="J17" s="40"/>
      <c r="K17" s="40"/>
      <c r="L17" s="27"/>
      <c r="M17" s="24">
        <f t="shared" si="0"/>
        <v>50</v>
      </c>
    </row>
    <row r="18" spans="1:13" s="9" customFormat="1" ht="18" customHeight="1">
      <c r="A18" s="14">
        <v>9</v>
      </c>
      <c r="B18" s="16" t="s">
        <v>284</v>
      </c>
      <c r="C18" s="116">
        <v>45</v>
      </c>
      <c r="D18" s="40"/>
      <c r="E18" s="17">
        <v>50</v>
      </c>
      <c r="F18" s="40"/>
      <c r="G18" s="40"/>
      <c r="H18" s="40"/>
      <c r="I18" s="40"/>
      <c r="J18" s="40"/>
      <c r="K18" s="40"/>
      <c r="L18" s="27"/>
      <c r="M18" s="24">
        <f t="shared" si="0"/>
        <v>50</v>
      </c>
    </row>
    <row r="19" spans="1:13" s="9" customFormat="1" ht="18" customHeight="1">
      <c r="A19" s="14">
        <v>10</v>
      </c>
      <c r="B19" s="16" t="s">
        <v>138</v>
      </c>
      <c r="C19" s="116">
        <v>19</v>
      </c>
      <c r="D19" s="17">
        <v>50</v>
      </c>
      <c r="E19" s="40"/>
      <c r="F19" s="40"/>
      <c r="G19" s="40"/>
      <c r="H19" s="60"/>
      <c r="I19" s="60"/>
      <c r="J19" s="60"/>
      <c r="K19" s="60"/>
      <c r="L19" s="37"/>
      <c r="M19" s="24">
        <f t="shared" si="0"/>
        <v>50</v>
      </c>
    </row>
    <row r="20" spans="1:13" s="9" customFormat="1" ht="18" customHeight="1">
      <c r="A20" s="14">
        <v>11</v>
      </c>
      <c r="B20" s="16" t="s">
        <v>371</v>
      </c>
      <c r="C20" s="117">
        <v>37</v>
      </c>
      <c r="D20" s="60"/>
      <c r="E20" s="61"/>
      <c r="F20" s="60"/>
      <c r="G20" s="60"/>
      <c r="H20" s="60"/>
      <c r="I20" s="17">
        <v>50</v>
      </c>
      <c r="J20" s="60"/>
      <c r="K20" s="60"/>
      <c r="L20" s="37"/>
      <c r="M20" s="24">
        <f t="shared" si="0"/>
        <v>50</v>
      </c>
    </row>
    <row r="21" spans="1:13" s="9" customFormat="1" ht="18" customHeight="1">
      <c r="A21" s="14">
        <v>12</v>
      </c>
      <c r="B21" s="84" t="s">
        <v>140</v>
      </c>
      <c r="C21" s="104">
        <v>12</v>
      </c>
      <c r="D21" s="17">
        <v>8</v>
      </c>
      <c r="E21" s="17">
        <v>1</v>
      </c>
      <c r="F21" s="17">
        <v>15</v>
      </c>
      <c r="G21" s="17">
        <v>8</v>
      </c>
      <c r="H21" s="17">
        <v>8</v>
      </c>
      <c r="I21" s="17">
        <v>8</v>
      </c>
      <c r="J21" s="40"/>
      <c r="K21" s="17">
        <v>1</v>
      </c>
      <c r="L21" s="27"/>
      <c r="M21" s="24">
        <f t="shared" si="0"/>
        <v>49</v>
      </c>
    </row>
    <row r="22" spans="1:13" s="9" customFormat="1" ht="18" customHeight="1">
      <c r="A22" s="14">
        <v>13</v>
      </c>
      <c r="B22" s="16" t="s">
        <v>151</v>
      </c>
      <c r="C22" s="55"/>
      <c r="D22" s="17">
        <v>15</v>
      </c>
      <c r="E22" s="17">
        <v>15</v>
      </c>
      <c r="F22" s="17">
        <v>8</v>
      </c>
      <c r="G22" s="40"/>
      <c r="H22" s="40"/>
      <c r="I22" s="17">
        <v>8</v>
      </c>
      <c r="J22" s="40"/>
      <c r="K22" s="40"/>
      <c r="L22" s="27"/>
      <c r="M22" s="24">
        <f t="shared" si="0"/>
        <v>46</v>
      </c>
    </row>
    <row r="23" spans="1:13" s="9" customFormat="1" ht="18" customHeight="1">
      <c r="A23" s="14">
        <v>14</v>
      </c>
      <c r="B23" s="18" t="s">
        <v>45</v>
      </c>
      <c r="C23" s="94"/>
      <c r="D23" s="17">
        <v>15</v>
      </c>
      <c r="E23" s="17">
        <v>1</v>
      </c>
      <c r="F23" s="17">
        <v>8</v>
      </c>
      <c r="G23" s="17">
        <v>1</v>
      </c>
      <c r="H23" s="40"/>
      <c r="I23" s="17">
        <v>1</v>
      </c>
      <c r="J23" s="17">
        <v>8</v>
      </c>
      <c r="K23" s="17">
        <v>8</v>
      </c>
      <c r="L23" s="27"/>
      <c r="M23" s="24">
        <f t="shared" si="0"/>
        <v>42</v>
      </c>
    </row>
    <row r="24" spans="1:13" s="9" customFormat="1" ht="18" customHeight="1">
      <c r="A24" s="14">
        <v>15</v>
      </c>
      <c r="B24" s="16" t="s">
        <v>329</v>
      </c>
      <c r="C24" s="55"/>
      <c r="D24" s="40"/>
      <c r="E24" s="40"/>
      <c r="F24" s="17">
        <v>30</v>
      </c>
      <c r="G24" s="40"/>
      <c r="H24" s="40"/>
      <c r="I24" s="17">
        <v>8</v>
      </c>
      <c r="J24" s="17">
        <v>1</v>
      </c>
      <c r="K24" s="40"/>
      <c r="L24" s="27"/>
      <c r="M24" s="24">
        <f t="shared" si="0"/>
        <v>39</v>
      </c>
    </row>
    <row r="25" spans="1:13" s="9" customFormat="1" ht="18" customHeight="1">
      <c r="A25" s="14">
        <v>16</v>
      </c>
      <c r="B25" s="16" t="s">
        <v>286</v>
      </c>
      <c r="C25" s="55"/>
      <c r="D25" s="40"/>
      <c r="E25" s="17">
        <v>15</v>
      </c>
      <c r="F25" s="40"/>
      <c r="G25" s="17">
        <v>8</v>
      </c>
      <c r="H25" s="40"/>
      <c r="I25" s="40"/>
      <c r="J25" s="17">
        <v>15</v>
      </c>
      <c r="K25" s="40"/>
      <c r="L25" s="27"/>
      <c r="M25" s="24">
        <f t="shared" si="0"/>
        <v>38</v>
      </c>
    </row>
    <row r="26" spans="1:13" s="9" customFormat="1" ht="18" customHeight="1">
      <c r="A26" s="14">
        <v>17</v>
      </c>
      <c r="B26" s="16" t="s">
        <v>148</v>
      </c>
      <c r="C26" s="55"/>
      <c r="D26" s="17">
        <v>8</v>
      </c>
      <c r="E26" s="40"/>
      <c r="F26" s="17">
        <v>6</v>
      </c>
      <c r="G26" s="17">
        <v>8</v>
      </c>
      <c r="H26" s="17">
        <v>1</v>
      </c>
      <c r="I26" s="17">
        <v>1</v>
      </c>
      <c r="J26" s="17">
        <v>1</v>
      </c>
      <c r="K26" s="17">
        <v>8</v>
      </c>
      <c r="L26" s="27"/>
      <c r="M26" s="24">
        <f t="shared" si="0"/>
        <v>33</v>
      </c>
    </row>
    <row r="27" spans="1:13" s="9" customFormat="1" ht="18" customHeight="1">
      <c r="A27" s="14">
        <v>18</v>
      </c>
      <c r="B27" s="16" t="s">
        <v>372</v>
      </c>
      <c r="C27" s="55"/>
      <c r="D27" s="60"/>
      <c r="E27" s="61"/>
      <c r="F27" s="60"/>
      <c r="G27" s="60"/>
      <c r="H27" s="60"/>
      <c r="I27" s="17">
        <v>30</v>
      </c>
      <c r="J27" s="60"/>
      <c r="K27" s="60"/>
      <c r="L27" s="37"/>
      <c r="M27" s="24">
        <f t="shared" si="0"/>
        <v>30</v>
      </c>
    </row>
    <row r="28" spans="1:13" s="9" customFormat="1" ht="18" customHeight="1">
      <c r="A28" s="14">
        <v>19</v>
      </c>
      <c r="B28" s="16" t="s">
        <v>98</v>
      </c>
      <c r="C28" s="55"/>
      <c r="D28" s="40"/>
      <c r="E28" s="40"/>
      <c r="F28" s="40"/>
      <c r="G28" s="40"/>
      <c r="H28" s="40"/>
      <c r="I28" s="40"/>
      <c r="J28" s="17">
        <v>30</v>
      </c>
      <c r="K28" s="40"/>
      <c r="L28" s="27"/>
      <c r="M28" s="24">
        <f t="shared" si="0"/>
        <v>30</v>
      </c>
    </row>
    <row r="29" spans="1:13" s="9" customFormat="1" ht="18" customHeight="1">
      <c r="A29" s="14">
        <v>20</v>
      </c>
      <c r="B29" s="16" t="s">
        <v>161</v>
      </c>
      <c r="C29" s="55"/>
      <c r="D29" s="17">
        <v>30</v>
      </c>
      <c r="E29" s="40"/>
      <c r="F29" s="40"/>
      <c r="G29" s="40"/>
      <c r="H29" s="60"/>
      <c r="I29" s="60"/>
      <c r="J29" s="60"/>
      <c r="K29" s="60"/>
      <c r="L29" s="37"/>
      <c r="M29" s="24">
        <f t="shared" si="0"/>
        <v>30</v>
      </c>
    </row>
    <row r="30" spans="1:13" s="9" customFormat="1" ht="18" customHeight="1">
      <c r="A30" s="14">
        <v>21</v>
      </c>
      <c r="B30" s="16" t="s">
        <v>150</v>
      </c>
      <c r="C30" s="55"/>
      <c r="D30" s="17">
        <v>4</v>
      </c>
      <c r="E30" s="40"/>
      <c r="F30" s="17">
        <v>1</v>
      </c>
      <c r="G30" s="40"/>
      <c r="H30" s="60"/>
      <c r="I30" s="60"/>
      <c r="J30" s="60"/>
      <c r="K30" s="17">
        <v>15</v>
      </c>
      <c r="L30" s="37"/>
      <c r="M30" s="24">
        <f t="shared" si="0"/>
        <v>20</v>
      </c>
    </row>
    <row r="31" spans="1:13" s="9" customFormat="1" ht="18" customHeight="1">
      <c r="A31" s="14">
        <v>22</v>
      </c>
      <c r="B31" s="16" t="s">
        <v>44</v>
      </c>
      <c r="C31" s="55"/>
      <c r="D31" s="17">
        <v>8</v>
      </c>
      <c r="E31" s="17">
        <v>1</v>
      </c>
      <c r="F31" s="40"/>
      <c r="G31" s="17">
        <v>1</v>
      </c>
      <c r="H31" s="40"/>
      <c r="I31" s="17">
        <v>1</v>
      </c>
      <c r="J31" s="17">
        <v>8</v>
      </c>
      <c r="K31" s="60"/>
      <c r="L31" s="37"/>
      <c r="M31" s="24">
        <f t="shared" si="0"/>
        <v>19</v>
      </c>
    </row>
    <row r="32" spans="1:13" s="9" customFormat="1" ht="18" customHeight="1">
      <c r="A32" s="14">
        <v>23</v>
      </c>
      <c r="B32" s="16" t="s">
        <v>281</v>
      </c>
      <c r="C32" s="55"/>
      <c r="D32" s="40"/>
      <c r="E32" s="17">
        <v>1</v>
      </c>
      <c r="F32" s="17">
        <v>15</v>
      </c>
      <c r="G32" s="40"/>
      <c r="H32" s="40"/>
      <c r="I32" s="40"/>
      <c r="J32" s="40"/>
      <c r="K32" s="40"/>
      <c r="L32" s="27"/>
      <c r="M32" s="24">
        <f t="shared" si="0"/>
        <v>16</v>
      </c>
    </row>
    <row r="33" spans="1:13" s="9" customFormat="1" ht="18" customHeight="1">
      <c r="A33" s="14">
        <v>24</v>
      </c>
      <c r="B33" s="16" t="s">
        <v>280</v>
      </c>
      <c r="C33" s="55"/>
      <c r="D33" s="40"/>
      <c r="E33" s="17">
        <v>0</v>
      </c>
      <c r="F33" s="17">
        <v>15</v>
      </c>
      <c r="G33" s="40"/>
      <c r="H33" s="40"/>
      <c r="I33" s="17">
        <v>1</v>
      </c>
      <c r="J33" s="40"/>
      <c r="K33" s="40"/>
      <c r="L33" s="27"/>
      <c r="M33" s="24">
        <f t="shared" si="0"/>
        <v>16</v>
      </c>
    </row>
    <row r="34" spans="1:13" s="9" customFormat="1" ht="18" customHeight="1">
      <c r="A34" s="14">
        <v>25</v>
      </c>
      <c r="B34" s="16" t="s">
        <v>476</v>
      </c>
      <c r="C34" s="55"/>
      <c r="D34" s="40"/>
      <c r="E34" s="40"/>
      <c r="F34" s="40"/>
      <c r="G34" s="40"/>
      <c r="H34" s="40"/>
      <c r="I34" s="40"/>
      <c r="J34" s="40"/>
      <c r="K34" s="17">
        <v>15</v>
      </c>
      <c r="L34" s="27"/>
      <c r="M34" s="24">
        <f t="shared" si="0"/>
        <v>15</v>
      </c>
    </row>
    <row r="35" spans="1:13" s="9" customFormat="1" ht="18" customHeight="1">
      <c r="A35" s="38">
        <v>26</v>
      </c>
      <c r="B35" s="112" t="s">
        <v>158</v>
      </c>
      <c r="C35" s="112"/>
      <c r="D35" s="17">
        <v>6</v>
      </c>
      <c r="E35" s="40"/>
      <c r="F35" s="17">
        <v>8</v>
      </c>
      <c r="G35" s="40"/>
      <c r="H35" s="40"/>
      <c r="I35" s="40"/>
      <c r="J35" s="40"/>
      <c r="K35" s="17">
        <v>1</v>
      </c>
      <c r="L35" s="27"/>
      <c r="M35" s="24">
        <f t="shared" si="0"/>
        <v>15</v>
      </c>
    </row>
    <row r="36" spans="1:13" s="9" customFormat="1" ht="18" customHeight="1">
      <c r="A36" s="14">
        <v>27</v>
      </c>
      <c r="B36" s="16" t="s">
        <v>153</v>
      </c>
      <c r="C36" s="55"/>
      <c r="D36" s="17">
        <v>7</v>
      </c>
      <c r="E36" s="17">
        <v>8</v>
      </c>
      <c r="F36" s="40"/>
      <c r="G36" s="17">
        <v>0</v>
      </c>
      <c r="H36" s="60"/>
      <c r="I36" s="60"/>
      <c r="J36" s="60"/>
      <c r="K36" s="60"/>
      <c r="L36" s="37"/>
      <c r="M36" s="24">
        <f t="shared" si="0"/>
        <v>15</v>
      </c>
    </row>
    <row r="37" spans="1:13" s="9" customFormat="1" ht="18" customHeight="1">
      <c r="A37" s="14">
        <v>28</v>
      </c>
      <c r="B37" s="16" t="s">
        <v>159</v>
      </c>
      <c r="C37" s="55"/>
      <c r="D37" s="17">
        <v>15</v>
      </c>
      <c r="E37" s="40"/>
      <c r="F37" s="40"/>
      <c r="G37" s="40"/>
      <c r="H37" s="40"/>
      <c r="I37" s="40"/>
      <c r="J37" s="40"/>
      <c r="K37" s="40"/>
      <c r="L37" s="27"/>
      <c r="M37" s="24">
        <f t="shared" si="0"/>
        <v>15</v>
      </c>
    </row>
    <row r="38" spans="1:13" s="9" customFormat="1" ht="18" customHeight="1">
      <c r="A38" s="14">
        <v>29</v>
      </c>
      <c r="B38" s="16" t="s">
        <v>162</v>
      </c>
      <c r="C38" s="55"/>
      <c r="D38" s="17">
        <v>8</v>
      </c>
      <c r="E38" s="40"/>
      <c r="F38" s="17">
        <v>4</v>
      </c>
      <c r="G38" s="17">
        <v>1</v>
      </c>
      <c r="H38" s="60"/>
      <c r="I38" s="17">
        <v>0</v>
      </c>
      <c r="J38" s="60"/>
      <c r="K38" s="60"/>
      <c r="L38" s="37"/>
      <c r="M38" s="24">
        <f t="shared" si="0"/>
        <v>13</v>
      </c>
    </row>
    <row r="39" spans="1:13" s="9" customFormat="1" ht="18" customHeight="1">
      <c r="A39" s="14">
        <v>30</v>
      </c>
      <c r="B39" s="16" t="s">
        <v>33</v>
      </c>
      <c r="C39" s="55"/>
      <c r="D39" s="17">
        <v>8</v>
      </c>
      <c r="E39" s="40"/>
      <c r="F39" s="17">
        <v>4</v>
      </c>
      <c r="G39" s="40"/>
      <c r="H39" s="40"/>
      <c r="I39" s="40"/>
      <c r="J39" s="40"/>
      <c r="K39" s="40"/>
      <c r="L39" s="27"/>
      <c r="M39" s="24">
        <f t="shared" si="0"/>
        <v>12</v>
      </c>
    </row>
    <row r="40" spans="1:13" s="9" customFormat="1" ht="18" customHeight="1">
      <c r="A40" s="14">
        <v>31</v>
      </c>
      <c r="B40" s="16" t="s">
        <v>423</v>
      </c>
      <c r="C40" s="55"/>
      <c r="D40" s="40"/>
      <c r="E40" s="40"/>
      <c r="F40" s="40"/>
      <c r="G40" s="40"/>
      <c r="H40" s="40"/>
      <c r="I40" s="40"/>
      <c r="J40" s="17">
        <v>8</v>
      </c>
      <c r="K40" s="17">
        <v>2</v>
      </c>
      <c r="L40" s="27"/>
      <c r="M40" s="24">
        <f t="shared" si="0"/>
        <v>10</v>
      </c>
    </row>
    <row r="41" spans="1:13" s="9" customFormat="1" ht="18" customHeight="1">
      <c r="A41" s="14">
        <v>32</v>
      </c>
      <c r="B41" s="16" t="s">
        <v>166</v>
      </c>
      <c r="C41" s="55"/>
      <c r="D41" s="17">
        <v>5</v>
      </c>
      <c r="E41" s="17">
        <v>0</v>
      </c>
      <c r="F41" s="17">
        <v>4</v>
      </c>
      <c r="G41" s="40"/>
      <c r="H41" s="60"/>
      <c r="I41" s="17">
        <v>0</v>
      </c>
      <c r="J41" s="60"/>
      <c r="K41" s="60"/>
      <c r="L41" s="37"/>
      <c r="M41" s="24">
        <f t="shared" si="0"/>
        <v>9</v>
      </c>
    </row>
    <row r="42" spans="1:13" s="9" customFormat="1" ht="18" customHeight="1">
      <c r="A42" s="14">
        <v>33</v>
      </c>
      <c r="B42" s="16" t="s">
        <v>165</v>
      </c>
      <c r="C42" s="55"/>
      <c r="D42" s="17">
        <v>8</v>
      </c>
      <c r="E42" s="17">
        <v>1</v>
      </c>
      <c r="F42" s="40"/>
      <c r="G42" s="40"/>
      <c r="H42" s="60"/>
      <c r="I42" s="60"/>
      <c r="J42" s="60"/>
      <c r="K42" s="60"/>
      <c r="L42" s="37"/>
      <c r="M42" s="24">
        <f t="shared" ref="M42:M73" si="1">SUM(D42:K42)</f>
        <v>9</v>
      </c>
    </row>
    <row r="43" spans="1:13" s="9" customFormat="1" ht="18" customHeight="1">
      <c r="A43" s="14">
        <v>34</v>
      </c>
      <c r="B43" s="16" t="s">
        <v>330</v>
      </c>
      <c r="C43" s="55"/>
      <c r="D43" s="40"/>
      <c r="E43" s="40"/>
      <c r="F43" s="17">
        <v>8</v>
      </c>
      <c r="G43" s="17">
        <v>1</v>
      </c>
      <c r="H43" s="40"/>
      <c r="I43" s="17">
        <v>0</v>
      </c>
      <c r="J43" s="40"/>
      <c r="K43" s="40"/>
      <c r="L43" s="27"/>
      <c r="M43" s="24">
        <f t="shared" si="1"/>
        <v>9</v>
      </c>
    </row>
    <row r="44" spans="1:13" s="9" customFormat="1" ht="18" customHeight="1">
      <c r="A44" s="14">
        <v>35</v>
      </c>
      <c r="B44" s="16" t="s">
        <v>156</v>
      </c>
      <c r="C44" s="55"/>
      <c r="D44" s="17">
        <v>8</v>
      </c>
      <c r="E44" s="40"/>
      <c r="F44" s="40"/>
      <c r="G44" s="40"/>
      <c r="H44" s="40"/>
      <c r="I44" s="40"/>
      <c r="J44" s="40"/>
      <c r="K44" s="40"/>
      <c r="L44" s="27"/>
      <c r="M44" s="24">
        <f t="shared" si="1"/>
        <v>8</v>
      </c>
    </row>
    <row r="45" spans="1:13" ht="18" customHeight="1">
      <c r="A45" s="14">
        <v>36</v>
      </c>
      <c r="B45" s="16" t="s">
        <v>144</v>
      </c>
      <c r="C45" s="55"/>
      <c r="D45" s="17">
        <v>0</v>
      </c>
      <c r="E45" s="17">
        <v>0</v>
      </c>
      <c r="F45" s="17">
        <v>8</v>
      </c>
      <c r="G45" s="17">
        <v>0</v>
      </c>
      <c r="H45" s="40"/>
      <c r="I45" s="40"/>
      <c r="J45" s="40"/>
      <c r="K45" s="40"/>
      <c r="L45" s="27"/>
      <c r="M45" s="24">
        <f t="shared" si="1"/>
        <v>8</v>
      </c>
    </row>
    <row r="46" spans="1:13" ht="18" customHeight="1">
      <c r="A46" s="14">
        <v>37</v>
      </c>
      <c r="B46" s="16" t="s">
        <v>47</v>
      </c>
      <c r="C46" s="55"/>
      <c r="D46" s="40"/>
      <c r="E46" s="40"/>
      <c r="F46" s="17">
        <v>8</v>
      </c>
      <c r="G46" s="17">
        <v>0</v>
      </c>
      <c r="H46" s="40"/>
      <c r="I46" s="40"/>
      <c r="J46" s="40"/>
      <c r="K46" s="40"/>
      <c r="L46" s="27"/>
      <c r="M46" s="24">
        <f t="shared" si="1"/>
        <v>8</v>
      </c>
    </row>
    <row r="47" spans="1:13" ht="18" customHeight="1">
      <c r="A47" s="14">
        <v>38</v>
      </c>
      <c r="B47" s="16" t="s">
        <v>285</v>
      </c>
      <c r="C47" s="55"/>
      <c r="D47" s="40"/>
      <c r="E47" s="17">
        <v>8</v>
      </c>
      <c r="F47" s="40"/>
      <c r="G47" s="40"/>
      <c r="H47" s="40"/>
      <c r="I47" s="40"/>
      <c r="J47" s="40"/>
      <c r="K47" s="40"/>
      <c r="L47" s="27"/>
      <c r="M47" s="24">
        <f t="shared" si="1"/>
        <v>8</v>
      </c>
    </row>
    <row r="48" spans="1:13" ht="18" customHeight="1">
      <c r="A48" s="14">
        <v>39</v>
      </c>
      <c r="B48" s="16" t="s">
        <v>145</v>
      </c>
      <c r="C48" s="55"/>
      <c r="D48" s="17">
        <v>4</v>
      </c>
      <c r="E48" s="17">
        <v>1</v>
      </c>
      <c r="F48" s="40"/>
      <c r="G48" s="17">
        <v>1</v>
      </c>
      <c r="H48" s="40"/>
      <c r="I48" s="17">
        <v>1</v>
      </c>
      <c r="J48" s="40"/>
      <c r="K48" s="40"/>
      <c r="L48" s="27"/>
      <c r="M48" s="24">
        <f t="shared" si="1"/>
        <v>7</v>
      </c>
    </row>
    <row r="49" spans="1:13" ht="18" customHeight="1">
      <c r="A49" s="14">
        <v>40</v>
      </c>
      <c r="B49" s="16" t="s">
        <v>139</v>
      </c>
      <c r="C49" s="55"/>
      <c r="D49" s="17">
        <v>6</v>
      </c>
      <c r="E49" s="40"/>
      <c r="F49" s="40"/>
      <c r="G49" s="17">
        <v>1</v>
      </c>
      <c r="H49" s="40"/>
      <c r="I49" s="40"/>
      <c r="J49" s="40"/>
      <c r="K49" s="40"/>
      <c r="L49" s="27"/>
      <c r="M49" s="24">
        <f t="shared" si="1"/>
        <v>7</v>
      </c>
    </row>
    <row r="50" spans="1:13" ht="18" customHeight="1">
      <c r="A50" s="14">
        <v>41</v>
      </c>
      <c r="B50" s="16" t="s">
        <v>146</v>
      </c>
      <c r="C50" s="55"/>
      <c r="D50" s="17">
        <v>6</v>
      </c>
      <c r="E50" s="40"/>
      <c r="F50" s="40"/>
      <c r="G50" s="17">
        <v>0</v>
      </c>
      <c r="H50" s="40"/>
      <c r="I50" s="40"/>
      <c r="J50" s="40"/>
      <c r="K50" s="40"/>
      <c r="L50" s="27"/>
      <c r="M50" s="24">
        <f t="shared" si="1"/>
        <v>6</v>
      </c>
    </row>
    <row r="51" spans="1:13" ht="18" customHeight="1">
      <c r="A51" s="14">
        <v>42</v>
      </c>
      <c r="B51" s="16" t="s">
        <v>331</v>
      </c>
      <c r="C51" s="55"/>
      <c r="D51" s="40"/>
      <c r="E51" s="40"/>
      <c r="F51" s="17">
        <v>4</v>
      </c>
      <c r="G51" s="40"/>
      <c r="H51" s="40"/>
      <c r="I51" s="17">
        <v>1</v>
      </c>
      <c r="J51" s="40"/>
      <c r="K51" s="17">
        <v>0</v>
      </c>
      <c r="L51" s="27"/>
      <c r="M51" s="24">
        <f t="shared" si="1"/>
        <v>5</v>
      </c>
    </row>
    <row r="52" spans="1:13" ht="18" customHeight="1">
      <c r="A52" s="14">
        <v>43</v>
      </c>
      <c r="B52" s="16" t="s">
        <v>149</v>
      </c>
      <c r="C52" s="55"/>
      <c r="D52" s="17">
        <v>1</v>
      </c>
      <c r="E52" s="40"/>
      <c r="F52" s="17">
        <v>4</v>
      </c>
      <c r="G52" s="40"/>
      <c r="H52" s="40"/>
      <c r="I52" s="40"/>
      <c r="J52" s="40"/>
      <c r="K52" s="40"/>
      <c r="L52" s="27"/>
      <c r="M52" s="24">
        <f t="shared" si="1"/>
        <v>5</v>
      </c>
    </row>
    <row r="53" spans="1:13" ht="18" customHeight="1">
      <c r="A53" s="14">
        <v>44</v>
      </c>
      <c r="B53" s="16" t="s">
        <v>163</v>
      </c>
      <c r="C53" s="55"/>
      <c r="D53" s="17">
        <v>5</v>
      </c>
      <c r="E53" s="40"/>
      <c r="F53" s="40"/>
      <c r="G53" s="17">
        <v>0</v>
      </c>
      <c r="H53" s="40"/>
      <c r="I53" s="40"/>
      <c r="J53" s="40"/>
      <c r="K53" s="40"/>
      <c r="L53" s="27"/>
      <c r="M53" s="24">
        <f t="shared" si="1"/>
        <v>5</v>
      </c>
    </row>
    <row r="54" spans="1:13" ht="18" customHeight="1">
      <c r="A54" s="14">
        <v>45</v>
      </c>
      <c r="B54" s="16" t="s">
        <v>142</v>
      </c>
      <c r="C54" s="55"/>
      <c r="D54" s="17">
        <v>4</v>
      </c>
      <c r="E54" s="17">
        <v>0</v>
      </c>
      <c r="F54" s="40"/>
      <c r="G54" s="40"/>
      <c r="H54" s="40"/>
      <c r="I54" s="40"/>
      <c r="J54" s="40"/>
      <c r="K54" s="40"/>
      <c r="L54" s="27"/>
      <c r="M54" s="24">
        <f t="shared" si="1"/>
        <v>4</v>
      </c>
    </row>
    <row r="55" spans="1:13" ht="18" customHeight="1">
      <c r="A55" s="14">
        <v>46</v>
      </c>
      <c r="B55" s="18" t="s">
        <v>143</v>
      </c>
      <c r="C55" s="94"/>
      <c r="D55" s="17">
        <v>4</v>
      </c>
      <c r="E55" s="40"/>
      <c r="F55" s="40"/>
      <c r="G55" s="40"/>
      <c r="H55" s="40"/>
      <c r="I55" s="40"/>
      <c r="J55" s="40"/>
      <c r="K55" s="40"/>
      <c r="L55" s="27"/>
      <c r="M55" s="24">
        <f t="shared" si="1"/>
        <v>4</v>
      </c>
    </row>
    <row r="56" spans="1:13" ht="18" customHeight="1">
      <c r="A56" s="14">
        <v>47</v>
      </c>
      <c r="B56" s="16" t="s">
        <v>35</v>
      </c>
      <c r="C56" s="55"/>
      <c r="D56" s="60"/>
      <c r="E56" s="61"/>
      <c r="F56" s="60"/>
      <c r="G56" s="60"/>
      <c r="H56" s="60"/>
      <c r="I56" s="60"/>
      <c r="J56" s="17">
        <v>1</v>
      </c>
      <c r="K56" s="17">
        <v>1</v>
      </c>
      <c r="L56" s="37"/>
      <c r="M56" s="24">
        <f t="shared" si="1"/>
        <v>2</v>
      </c>
    </row>
    <row r="57" spans="1:13" ht="18" customHeight="1">
      <c r="A57" s="14">
        <v>48</v>
      </c>
      <c r="B57" s="16" t="s">
        <v>425</v>
      </c>
      <c r="C57" s="55"/>
      <c r="D57" s="60"/>
      <c r="E57" s="61"/>
      <c r="F57" s="60"/>
      <c r="G57" s="60"/>
      <c r="H57" s="60"/>
      <c r="I57" s="60"/>
      <c r="J57" s="17">
        <v>1</v>
      </c>
      <c r="K57" s="17">
        <v>1</v>
      </c>
      <c r="L57" s="37"/>
      <c r="M57" s="24">
        <f t="shared" si="1"/>
        <v>2</v>
      </c>
    </row>
    <row r="58" spans="1:13" ht="18" customHeight="1">
      <c r="A58" s="14">
        <v>49</v>
      </c>
      <c r="B58" s="16" t="s">
        <v>154</v>
      </c>
      <c r="C58" s="55"/>
      <c r="D58" s="17">
        <v>0</v>
      </c>
      <c r="E58" s="17">
        <v>1</v>
      </c>
      <c r="F58" s="17">
        <v>1</v>
      </c>
      <c r="G58" s="40"/>
      <c r="H58" s="40"/>
      <c r="I58" s="17">
        <v>0</v>
      </c>
      <c r="J58" s="40"/>
      <c r="K58" s="40"/>
      <c r="L58" s="27"/>
      <c r="M58" s="24">
        <f t="shared" si="1"/>
        <v>2</v>
      </c>
    </row>
    <row r="59" spans="1:13" ht="18" customHeight="1">
      <c r="A59" s="14">
        <v>50</v>
      </c>
      <c r="B59" s="16" t="s">
        <v>352</v>
      </c>
      <c r="C59" s="55"/>
      <c r="D59" s="40"/>
      <c r="E59" s="40"/>
      <c r="F59" s="40"/>
      <c r="G59" s="17">
        <v>1</v>
      </c>
      <c r="H59" s="40"/>
      <c r="I59" s="40"/>
      <c r="J59" s="17">
        <v>1</v>
      </c>
      <c r="K59" s="40"/>
      <c r="L59" s="27"/>
      <c r="M59" s="24">
        <f t="shared" si="1"/>
        <v>2</v>
      </c>
    </row>
    <row r="60" spans="1:13" ht="18" customHeight="1">
      <c r="A60" s="14">
        <v>51</v>
      </c>
      <c r="B60" s="16" t="s">
        <v>424</v>
      </c>
      <c r="C60" s="55"/>
      <c r="D60" s="60"/>
      <c r="E60" s="61"/>
      <c r="F60" s="60"/>
      <c r="G60" s="60"/>
      <c r="H60" s="60"/>
      <c r="I60" s="60"/>
      <c r="J60" s="17">
        <v>1</v>
      </c>
      <c r="K60" s="17">
        <v>0</v>
      </c>
      <c r="L60" s="37"/>
      <c r="M60" s="24">
        <f t="shared" si="1"/>
        <v>1</v>
      </c>
    </row>
    <row r="61" spans="1:13" ht="18" customHeight="1">
      <c r="A61" s="14">
        <v>52</v>
      </c>
      <c r="B61" s="16" t="s">
        <v>277</v>
      </c>
      <c r="C61" s="55"/>
      <c r="D61" s="40"/>
      <c r="E61" s="17">
        <v>0</v>
      </c>
      <c r="F61" s="40"/>
      <c r="G61" s="40"/>
      <c r="H61" s="40"/>
      <c r="I61" s="40"/>
      <c r="J61" s="17">
        <v>1</v>
      </c>
      <c r="K61" s="40"/>
      <c r="L61" s="27"/>
      <c r="M61" s="24">
        <f t="shared" si="1"/>
        <v>1</v>
      </c>
    </row>
    <row r="62" spans="1:13" ht="18" customHeight="1">
      <c r="A62" s="14">
        <v>53</v>
      </c>
      <c r="B62" s="16" t="s">
        <v>279</v>
      </c>
      <c r="C62" s="55"/>
      <c r="D62" s="40"/>
      <c r="E62" s="17">
        <v>1</v>
      </c>
      <c r="F62" s="40"/>
      <c r="G62" s="40"/>
      <c r="H62" s="40"/>
      <c r="I62" s="40"/>
      <c r="J62" s="40"/>
      <c r="K62" s="40"/>
      <c r="L62" s="27"/>
      <c r="M62" s="24">
        <f t="shared" si="1"/>
        <v>1</v>
      </c>
    </row>
    <row r="63" spans="1:13" ht="18" customHeight="1">
      <c r="A63" s="14">
        <v>54</v>
      </c>
      <c r="B63" s="16" t="s">
        <v>160</v>
      </c>
      <c r="C63" s="55"/>
      <c r="D63" s="17">
        <v>0</v>
      </c>
      <c r="E63" s="40"/>
      <c r="F63" s="40"/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27"/>
      <c r="M63" s="24">
        <f t="shared" si="1"/>
        <v>0</v>
      </c>
    </row>
    <row r="64" spans="1:13" ht="18" customHeight="1">
      <c r="A64" s="14">
        <v>55</v>
      </c>
      <c r="B64" s="16" t="s">
        <v>439</v>
      </c>
      <c r="C64" s="55"/>
      <c r="D64" s="40"/>
      <c r="E64" s="40"/>
      <c r="F64" s="40"/>
      <c r="G64" s="40"/>
      <c r="H64" s="40"/>
      <c r="I64" s="40"/>
      <c r="J64" s="56">
        <v>0</v>
      </c>
      <c r="K64" s="17">
        <v>0</v>
      </c>
      <c r="L64" s="27"/>
      <c r="M64" s="24">
        <f t="shared" si="1"/>
        <v>0</v>
      </c>
    </row>
    <row r="65" spans="1:13" ht="18" customHeight="1">
      <c r="A65" s="14">
        <v>56</v>
      </c>
      <c r="B65" s="16" t="s">
        <v>325</v>
      </c>
      <c r="C65" s="55"/>
      <c r="D65" s="40"/>
      <c r="E65" s="40"/>
      <c r="F65" s="40"/>
      <c r="G65" s="40"/>
      <c r="H65" s="40"/>
      <c r="I65" s="40"/>
      <c r="J65" s="56">
        <v>0</v>
      </c>
      <c r="K65" s="40"/>
      <c r="L65" s="27"/>
      <c r="M65" s="24">
        <f t="shared" si="1"/>
        <v>0</v>
      </c>
    </row>
    <row r="66" spans="1:13" ht="18" customHeight="1">
      <c r="A66" s="14">
        <v>57</v>
      </c>
      <c r="B66" s="16" t="s">
        <v>353</v>
      </c>
      <c r="C66" s="16"/>
      <c r="D66" s="42"/>
      <c r="E66" s="42"/>
      <c r="F66" s="42"/>
      <c r="G66" s="53">
        <v>0</v>
      </c>
      <c r="H66" s="42"/>
      <c r="I66" s="42"/>
      <c r="J66" s="53">
        <v>0</v>
      </c>
      <c r="K66" s="42"/>
      <c r="L66" s="53"/>
      <c r="M66" s="23">
        <f t="shared" si="1"/>
        <v>0</v>
      </c>
    </row>
    <row r="67" spans="1:13" ht="18" customHeight="1">
      <c r="A67" s="14">
        <v>58</v>
      </c>
      <c r="B67" s="16" t="s">
        <v>347</v>
      </c>
      <c r="C67" s="16"/>
      <c r="D67" s="42"/>
      <c r="E67" s="42"/>
      <c r="F67" s="42"/>
      <c r="G67" s="42"/>
      <c r="H67" s="42"/>
      <c r="I67" s="42"/>
      <c r="J67" s="82">
        <v>0</v>
      </c>
      <c r="K67" s="42"/>
      <c r="L67" s="53"/>
      <c r="M67" s="23">
        <f t="shared" si="1"/>
        <v>0</v>
      </c>
    </row>
    <row r="68" spans="1:13" ht="18" customHeight="1">
      <c r="A68" s="14">
        <v>59</v>
      </c>
      <c r="B68" s="16" t="s">
        <v>157</v>
      </c>
      <c r="C68" s="16"/>
      <c r="D68" s="53">
        <v>0</v>
      </c>
      <c r="E68" s="42"/>
      <c r="F68" s="42"/>
      <c r="G68" s="42"/>
      <c r="H68" s="42"/>
      <c r="I68" s="42"/>
      <c r="J68" s="42"/>
      <c r="K68" s="42"/>
      <c r="L68" s="53"/>
      <c r="M68" s="23">
        <f t="shared" si="1"/>
        <v>0</v>
      </c>
    </row>
    <row r="69" spans="1:13" ht="18" customHeight="1">
      <c r="A69" s="14">
        <v>60</v>
      </c>
      <c r="B69" s="18" t="s">
        <v>164</v>
      </c>
      <c r="C69" s="18"/>
      <c r="D69" s="53">
        <v>0</v>
      </c>
      <c r="E69" s="42"/>
      <c r="F69" s="42"/>
      <c r="G69" s="42"/>
      <c r="H69" s="42"/>
      <c r="I69" s="42"/>
      <c r="J69" s="42"/>
      <c r="K69" s="42"/>
      <c r="L69" s="53"/>
      <c r="M69" s="23">
        <f t="shared" si="1"/>
        <v>0</v>
      </c>
    </row>
    <row r="70" spans="1:13" ht="18" customHeight="1">
      <c r="A70" s="14">
        <v>61</v>
      </c>
      <c r="B70" s="16" t="s">
        <v>282</v>
      </c>
      <c r="C70" s="16"/>
      <c r="D70" s="42"/>
      <c r="E70" s="53">
        <v>0</v>
      </c>
      <c r="F70" s="42"/>
      <c r="G70" s="42"/>
      <c r="H70" s="42"/>
      <c r="I70" s="42"/>
      <c r="J70" s="42"/>
      <c r="K70" s="42"/>
      <c r="L70" s="53"/>
      <c r="M70" s="23">
        <f t="shared" si="1"/>
        <v>0</v>
      </c>
    </row>
    <row r="71" spans="1:13" ht="18" customHeight="1">
      <c r="A71" s="14">
        <v>62</v>
      </c>
      <c r="B71" s="16" t="s">
        <v>278</v>
      </c>
      <c r="C71" s="16"/>
      <c r="D71" s="42"/>
      <c r="E71" s="53">
        <v>0</v>
      </c>
      <c r="F71" s="53">
        <v>0</v>
      </c>
      <c r="G71" s="42"/>
      <c r="H71" s="42"/>
      <c r="I71" s="53">
        <v>0</v>
      </c>
      <c r="J71" s="42"/>
      <c r="K71" s="42"/>
      <c r="L71" s="53"/>
      <c r="M71" s="23">
        <f t="shared" si="1"/>
        <v>0</v>
      </c>
    </row>
    <row r="72" spans="1:13" ht="18" customHeight="1">
      <c r="A72" s="14">
        <v>63</v>
      </c>
      <c r="B72" s="16" t="s">
        <v>137</v>
      </c>
      <c r="C72" s="16"/>
      <c r="D72" s="53">
        <v>0</v>
      </c>
      <c r="E72" s="42"/>
      <c r="F72" s="42"/>
      <c r="G72" s="42"/>
      <c r="H72" s="42"/>
      <c r="I72" s="42"/>
      <c r="J72" s="42"/>
      <c r="K72" s="42"/>
      <c r="L72" s="53"/>
      <c r="M72" s="23">
        <f t="shared" si="1"/>
        <v>0</v>
      </c>
    </row>
    <row r="73" spans="1:13" ht="18" customHeight="1">
      <c r="A73" s="14">
        <v>64</v>
      </c>
      <c r="B73" s="16" t="s">
        <v>276</v>
      </c>
      <c r="C73" s="16"/>
      <c r="D73" s="53">
        <v>0</v>
      </c>
      <c r="E73" s="42"/>
      <c r="F73" s="42"/>
      <c r="G73" s="42"/>
      <c r="H73" s="42"/>
      <c r="I73" s="42"/>
      <c r="J73" s="42"/>
      <c r="K73" s="42"/>
      <c r="L73" s="53"/>
      <c r="M73" s="23">
        <f t="shared" si="1"/>
        <v>0</v>
      </c>
    </row>
    <row r="74" spans="1:13" ht="18" customHeight="1"/>
    <row r="75" spans="1:13" ht="18" customHeight="1"/>
  </sheetData>
  <autoFilter ref="B9:M9" xr:uid="{00000000-0001-0000-0600-000000000000}">
    <sortState xmlns:xlrd2="http://schemas.microsoft.com/office/spreadsheetml/2017/richdata2" ref="B10:M73">
      <sortCondition descending="1" ref="M9"/>
    </sortState>
  </autoFilter>
  <conditionalFormatting sqref="B10:C34 B36:C73">
    <cfRule type="expression" dxfId="5" priority="1">
      <formula>$B10="ZZZ"</formula>
    </cfRule>
  </conditionalFormatting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6"/>
  <sheetViews>
    <sheetView workbookViewId="0">
      <selection activeCell="C17" sqref="C17"/>
    </sheetView>
  </sheetViews>
  <sheetFormatPr baseColWidth="10" defaultRowHeight="15"/>
  <cols>
    <col min="1" max="1" width="3.85546875" customWidth="1"/>
    <col min="2" max="2" width="31.85546875" customWidth="1"/>
    <col min="3" max="3" width="11.5703125" customWidth="1"/>
    <col min="4" max="4" width="15.7109375" customWidth="1"/>
    <col min="5" max="5" width="15.7109375" style="6" customWidth="1"/>
    <col min="6" max="12" width="15.7109375" customWidth="1"/>
    <col min="13" max="13" width="15.7109375" style="21" customWidth="1"/>
    <col min="14" max="14" width="9.28515625" style="21" customWidth="1"/>
    <col min="252" max="252" width="3.85546875" customWidth="1"/>
    <col min="253" max="253" width="25" customWidth="1"/>
    <col min="254" max="254" width="14.85546875" bestFit="1" customWidth="1"/>
    <col min="255" max="255" width="11.28515625" customWidth="1"/>
    <col min="256" max="256" width="11.5703125" customWidth="1"/>
    <col min="257" max="257" width="10.7109375" customWidth="1"/>
    <col min="258" max="258" width="11.28515625" customWidth="1"/>
    <col min="259" max="264" width="10.7109375" customWidth="1"/>
    <col min="265" max="265" width="9.28515625" customWidth="1"/>
    <col min="266" max="266" width="10.7109375" customWidth="1"/>
    <col min="508" max="508" width="3.85546875" customWidth="1"/>
    <col min="509" max="509" width="25" customWidth="1"/>
    <col min="510" max="510" width="14.85546875" bestFit="1" customWidth="1"/>
    <col min="511" max="511" width="11.28515625" customWidth="1"/>
    <col min="512" max="512" width="11.5703125" customWidth="1"/>
    <col min="513" max="513" width="10.7109375" customWidth="1"/>
    <col min="514" max="514" width="11.28515625" customWidth="1"/>
    <col min="515" max="520" width="10.7109375" customWidth="1"/>
    <col min="521" max="521" width="9.28515625" customWidth="1"/>
    <col min="522" max="522" width="10.7109375" customWidth="1"/>
    <col min="764" max="764" width="3.85546875" customWidth="1"/>
    <col min="765" max="765" width="25" customWidth="1"/>
    <col min="766" max="766" width="14.85546875" bestFit="1" customWidth="1"/>
    <col min="767" max="767" width="11.28515625" customWidth="1"/>
    <col min="768" max="768" width="11.5703125" customWidth="1"/>
    <col min="769" max="769" width="10.7109375" customWidth="1"/>
    <col min="770" max="770" width="11.28515625" customWidth="1"/>
    <col min="771" max="776" width="10.7109375" customWidth="1"/>
    <col min="777" max="777" width="9.28515625" customWidth="1"/>
    <col min="778" max="778" width="10.7109375" customWidth="1"/>
    <col min="1020" max="1020" width="3.85546875" customWidth="1"/>
    <col min="1021" max="1021" width="25" customWidth="1"/>
    <col min="1022" max="1022" width="14.85546875" bestFit="1" customWidth="1"/>
    <col min="1023" max="1023" width="11.28515625" customWidth="1"/>
    <col min="1024" max="1024" width="11.5703125" customWidth="1"/>
    <col min="1025" max="1025" width="10.7109375" customWidth="1"/>
    <col min="1026" max="1026" width="11.28515625" customWidth="1"/>
    <col min="1027" max="1032" width="10.7109375" customWidth="1"/>
    <col min="1033" max="1033" width="9.28515625" customWidth="1"/>
    <col min="1034" max="1034" width="10.7109375" customWidth="1"/>
    <col min="1276" max="1276" width="3.85546875" customWidth="1"/>
    <col min="1277" max="1277" width="25" customWidth="1"/>
    <col min="1278" max="1278" width="14.85546875" bestFit="1" customWidth="1"/>
    <col min="1279" max="1279" width="11.28515625" customWidth="1"/>
    <col min="1280" max="1280" width="11.5703125" customWidth="1"/>
    <col min="1281" max="1281" width="10.7109375" customWidth="1"/>
    <col min="1282" max="1282" width="11.28515625" customWidth="1"/>
    <col min="1283" max="1288" width="10.7109375" customWidth="1"/>
    <col min="1289" max="1289" width="9.28515625" customWidth="1"/>
    <col min="1290" max="1290" width="10.7109375" customWidth="1"/>
    <col min="1532" max="1532" width="3.85546875" customWidth="1"/>
    <col min="1533" max="1533" width="25" customWidth="1"/>
    <col min="1534" max="1534" width="14.85546875" bestFit="1" customWidth="1"/>
    <col min="1535" max="1535" width="11.28515625" customWidth="1"/>
    <col min="1536" max="1536" width="11.5703125" customWidth="1"/>
    <col min="1537" max="1537" width="10.7109375" customWidth="1"/>
    <col min="1538" max="1538" width="11.28515625" customWidth="1"/>
    <col min="1539" max="1544" width="10.7109375" customWidth="1"/>
    <col min="1545" max="1545" width="9.28515625" customWidth="1"/>
    <col min="1546" max="1546" width="10.7109375" customWidth="1"/>
    <col min="1788" max="1788" width="3.85546875" customWidth="1"/>
    <col min="1789" max="1789" width="25" customWidth="1"/>
    <col min="1790" max="1790" width="14.85546875" bestFit="1" customWidth="1"/>
    <col min="1791" max="1791" width="11.28515625" customWidth="1"/>
    <col min="1792" max="1792" width="11.5703125" customWidth="1"/>
    <col min="1793" max="1793" width="10.7109375" customWidth="1"/>
    <col min="1794" max="1794" width="11.28515625" customWidth="1"/>
    <col min="1795" max="1800" width="10.7109375" customWidth="1"/>
    <col min="1801" max="1801" width="9.28515625" customWidth="1"/>
    <col min="1802" max="1802" width="10.7109375" customWidth="1"/>
    <col min="2044" max="2044" width="3.85546875" customWidth="1"/>
    <col min="2045" max="2045" width="25" customWidth="1"/>
    <col min="2046" max="2046" width="14.85546875" bestFit="1" customWidth="1"/>
    <col min="2047" max="2047" width="11.28515625" customWidth="1"/>
    <col min="2048" max="2048" width="11.5703125" customWidth="1"/>
    <col min="2049" max="2049" width="10.7109375" customWidth="1"/>
    <col min="2050" max="2050" width="11.28515625" customWidth="1"/>
    <col min="2051" max="2056" width="10.7109375" customWidth="1"/>
    <col min="2057" max="2057" width="9.28515625" customWidth="1"/>
    <col min="2058" max="2058" width="10.7109375" customWidth="1"/>
    <col min="2300" max="2300" width="3.85546875" customWidth="1"/>
    <col min="2301" max="2301" width="25" customWidth="1"/>
    <col min="2302" max="2302" width="14.85546875" bestFit="1" customWidth="1"/>
    <col min="2303" max="2303" width="11.28515625" customWidth="1"/>
    <col min="2304" max="2304" width="11.5703125" customWidth="1"/>
    <col min="2305" max="2305" width="10.7109375" customWidth="1"/>
    <col min="2306" max="2306" width="11.28515625" customWidth="1"/>
    <col min="2307" max="2312" width="10.7109375" customWidth="1"/>
    <col min="2313" max="2313" width="9.28515625" customWidth="1"/>
    <col min="2314" max="2314" width="10.7109375" customWidth="1"/>
    <col min="2556" max="2556" width="3.85546875" customWidth="1"/>
    <col min="2557" max="2557" width="25" customWidth="1"/>
    <col min="2558" max="2558" width="14.85546875" bestFit="1" customWidth="1"/>
    <col min="2559" max="2559" width="11.28515625" customWidth="1"/>
    <col min="2560" max="2560" width="11.5703125" customWidth="1"/>
    <col min="2561" max="2561" width="10.7109375" customWidth="1"/>
    <col min="2562" max="2562" width="11.28515625" customWidth="1"/>
    <col min="2563" max="2568" width="10.7109375" customWidth="1"/>
    <col min="2569" max="2569" width="9.28515625" customWidth="1"/>
    <col min="2570" max="2570" width="10.7109375" customWidth="1"/>
    <col min="2812" max="2812" width="3.85546875" customWidth="1"/>
    <col min="2813" max="2813" width="25" customWidth="1"/>
    <col min="2814" max="2814" width="14.85546875" bestFit="1" customWidth="1"/>
    <col min="2815" max="2815" width="11.28515625" customWidth="1"/>
    <col min="2816" max="2816" width="11.5703125" customWidth="1"/>
    <col min="2817" max="2817" width="10.7109375" customWidth="1"/>
    <col min="2818" max="2818" width="11.28515625" customWidth="1"/>
    <col min="2819" max="2824" width="10.7109375" customWidth="1"/>
    <col min="2825" max="2825" width="9.28515625" customWidth="1"/>
    <col min="2826" max="2826" width="10.7109375" customWidth="1"/>
    <col min="3068" max="3068" width="3.85546875" customWidth="1"/>
    <col min="3069" max="3069" width="25" customWidth="1"/>
    <col min="3070" max="3070" width="14.85546875" bestFit="1" customWidth="1"/>
    <col min="3071" max="3071" width="11.28515625" customWidth="1"/>
    <col min="3072" max="3072" width="11.5703125" customWidth="1"/>
    <col min="3073" max="3073" width="10.7109375" customWidth="1"/>
    <col min="3074" max="3074" width="11.28515625" customWidth="1"/>
    <col min="3075" max="3080" width="10.7109375" customWidth="1"/>
    <col min="3081" max="3081" width="9.28515625" customWidth="1"/>
    <col min="3082" max="3082" width="10.7109375" customWidth="1"/>
    <col min="3324" max="3324" width="3.85546875" customWidth="1"/>
    <col min="3325" max="3325" width="25" customWidth="1"/>
    <col min="3326" max="3326" width="14.85546875" bestFit="1" customWidth="1"/>
    <col min="3327" max="3327" width="11.28515625" customWidth="1"/>
    <col min="3328" max="3328" width="11.5703125" customWidth="1"/>
    <col min="3329" max="3329" width="10.7109375" customWidth="1"/>
    <col min="3330" max="3330" width="11.28515625" customWidth="1"/>
    <col min="3331" max="3336" width="10.7109375" customWidth="1"/>
    <col min="3337" max="3337" width="9.28515625" customWidth="1"/>
    <col min="3338" max="3338" width="10.7109375" customWidth="1"/>
    <col min="3580" max="3580" width="3.85546875" customWidth="1"/>
    <col min="3581" max="3581" width="25" customWidth="1"/>
    <col min="3582" max="3582" width="14.85546875" bestFit="1" customWidth="1"/>
    <col min="3583" max="3583" width="11.28515625" customWidth="1"/>
    <col min="3584" max="3584" width="11.5703125" customWidth="1"/>
    <col min="3585" max="3585" width="10.7109375" customWidth="1"/>
    <col min="3586" max="3586" width="11.28515625" customWidth="1"/>
    <col min="3587" max="3592" width="10.7109375" customWidth="1"/>
    <col min="3593" max="3593" width="9.28515625" customWidth="1"/>
    <col min="3594" max="3594" width="10.7109375" customWidth="1"/>
    <col min="3836" max="3836" width="3.85546875" customWidth="1"/>
    <col min="3837" max="3837" width="25" customWidth="1"/>
    <col min="3838" max="3838" width="14.85546875" bestFit="1" customWidth="1"/>
    <col min="3839" max="3839" width="11.28515625" customWidth="1"/>
    <col min="3840" max="3840" width="11.5703125" customWidth="1"/>
    <col min="3841" max="3841" width="10.7109375" customWidth="1"/>
    <col min="3842" max="3842" width="11.28515625" customWidth="1"/>
    <col min="3843" max="3848" width="10.7109375" customWidth="1"/>
    <col min="3849" max="3849" width="9.28515625" customWidth="1"/>
    <col min="3850" max="3850" width="10.7109375" customWidth="1"/>
    <col min="4092" max="4092" width="3.85546875" customWidth="1"/>
    <col min="4093" max="4093" width="25" customWidth="1"/>
    <col min="4094" max="4094" width="14.85546875" bestFit="1" customWidth="1"/>
    <col min="4095" max="4095" width="11.28515625" customWidth="1"/>
    <col min="4096" max="4096" width="11.5703125" customWidth="1"/>
    <col min="4097" max="4097" width="10.7109375" customWidth="1"/>
    <col min="4098" max="4098" width="11.28515625" customWidth="1"/>
    <col min="4099" max="4104" width="10.7109375" customWidth="1"/>
    <col min="4105" max="4105" width="9.28515625" customWidth="1"/>
    <col min="4106" max="4106" width="10.7109375" customWidth="1"/>
    <col min="4348" max="4348" width="3.85546875" customWidth="1"/>
    <col min="4349" max="4349" width="25" customWidth="1"/>
    <col min="4350" max="4350" width="14.85546875" bestFit="1" customWidth="1"/>
    <col min="4351" max="4351" width="11.28515625" customWidth="1"/>
    <col min="4352" max="4352" width="11.5703125" customWidth="1"/>
    <col min="4353" max="4353" width="10.7109375" customWidth="1"/>
    <col min="4354" max="4354" width="11.28515625" customWidth="1"/>
    <col min="4355" max="4360" width="10.7109375" customWidth="1"/>
    <col min="4361" max="4361" width="9.28515625" customWidth="1"/>
    <col min="4362" max="4362" width="10.7109375" customWidth="1"/>
    <col min="4604" max="4604" width="3.85546875" customWidth="1"/>
    <col min="4605" max="4605" width="25" customWidth="1"/>
    <col min="4606" max="4606" width="14.85546875" bestFit="1" customWidth="1"/>
    <col min="4607" max="4607" width="11.28515625" customWidth="1"/>
    <col min="4608" max="4608" width="11.5703125" customWidth="1"/>
    <col min="4609" max="4609" width="10.7109375" customWidth="1"/>
    <col min="4610" max="4610" width="11.28515625" customWidth="1"/>
    <col min="4611" max="4616" width="10.7109375" customWidth="1"/>
    <col min="4617" max="4617" width="9.28515625" customWidth="1"/>
    <col min="4618" max="4618" width="10.7109375" customWidth="1"/>
    <col min="4860" max="4860" width="3.85546875" customWidth="1"/>
    <col min="4861" max="4861" width="25" customWidth="1"/>
    <col min="4862" max="4862" width="14.85546875" bestFit="1" customWidth="1"/>
    <col min="4863" max="4863" width="11.28515625" customWidth="1"/>
    <col min="4864" max="4864" width="11.5703125" customWidth="1"/>
    <col min="4865" max="4865" width="10.7109375" customWidth="1"/>
    <col min="4866" max="4866" width="11.28515625" customWidth="1"/>
    <col min="4867" max="4872" width="10.7109375" customWidth="1"/>
    <col min="4873" max="4873" width="9.28515625" customWidth="1"/>
    <col min="4874" max="4874" width="10.7109375" customWidth="1"/>
    <col min="5116" max="5116" width="3.85546875" customWidth="1"/>
    <col min="5117" max="5117" width="25" customWidth="1"/>
    <col min="5118" max="5118" width="14.85546875" bestFit="1" customWidth="1"/>
    <col min="5119" max="5119" width="11.28515625" customWidth="1"/>
    <col min="5120" max="5120" width="11.5703125" customWidth="1"/>
    <col min="5121" max="5121" width="10.7109375" customWidth="1"/>
    <col min="5122" max="5122" width="11.28515625" customWidth="1"/>
    <col min="5123" max="5128" width="10.7109375" customWidth="1"/>
    <col min="5129" max="5129" width="9.28515625" customWidth="1"/>
    <col min="5130" max="5130" width="10.7109375" customWidth="1"/>
    <col min="5372" max="5372" width="3.85546875" customWidth="1"/>
    <col min="5373" max="5373" width="25" customWidth="1"/>
    <col min="5374" max="5374" width="14.85546875" bestFit="1" customWidth="1"/>
    <col min="5375" max="5375" width="11.28515625" customWidth="1"/>
    <col min="5376" max="5376" width="11.5703125" customWidth="1"/>
    <col min="5377" max="5377" width="10.7109375" customWidth="1"/>
    <col min="5378" max="5378" width="11.28515625" customWidth="1"/>
    <col min="5379" max="5384" width="10.7109375" customWidth="1"/>
    <col min="5385" max="5385" width="9.28515625" customWidth="1"/>
    <col min="5386" max="5386" width="10.7109375" customWidth="1"/>
    <col min="5628" max="5628" width="3.85546875" customWidth="1"/>
    <col min="5629" max="5629" width="25" customWidth="1"/>
    <col min="5630" max="5630" width="14.85546875" bestFit="1" customWidth="1"/>
    <col min="5631" max="5631" width="11.28515625" customWidth="1"/>
    <col min="5632" max="5632" width="11.5703125" customWidth="1"/>
    <col min="5633" max="5633" width="10.7109375" customWidth="1"/>
    <col min="5634" max="5634" width="11.28515625" customWidth="1"/>
    <col min="5635" max="5640" width="10.7109375" customWidth="1"/>
    <col min="5641" max="5641" width="9.28515625" customWidth="1"/>
    <col min="5642" max="5642" width="10.7109375" customWidth="1"/>
    <col min="5884" max="5884" width="3.85546875" customWidth="1"/>
    <col min="5885" max="5885" width="25" customWidth="1"/>
    <col min="5886" max="5886" width="14.85546875" bestFit="1" customWidth="1"/>
    <col min="5887" max="5887" width="11.28515625" customWidth="1"/>
    <col min="5888" max="5888" width="11.5703125" customWidth="1"/>
    <col min="5889" max="5889" width="10.7109375" customWidth="1"/>
    <col min="5890" max="5890" width="11.28515625" customWidth="1"/>
    <col min="5891" max="5896" width="10.7109375" customWidth="1"/>
    <col min="5897" max="5897" width="9.28515625" customWidth="1"/>
    <col min="5898" max="5898" width="10.7109375" customWidth="1"/>
    <col min="6140" max="6140" width="3.85546875" customWidth="1"/>
    <col min="6141" max="6141" width="25" customWidth="1"/>
    <col min="6142" max="6142" width="14.85546875" bestFit="1" customWidth="1"/>
    <col min="6143" max="6143" width="11.28515625" customWidth="1"/>
    <col min="6144" max="6144" width="11.5703125" customWidth="1"/>
    <col min="6145" max="6145" width="10.7109375" customWidth="1"/>
    <col min="6146" max="6146" width="11.28515625" customWidth="1"/>
    <col min="6147" max="6152" width="10.7109375" customWidth="1"/>
    <col min="6153" max="6153" width="9.28515625" customWidth="1"/>
    <col min="6154" max="6154" width="10.7109375" customWidth="1"/>
    <col min="6396" max="6396" width="3.85546875" customWidth="1"/>
    <col min="6397" max="6397" width="25" customWidth="1"/>
    <col min="6398" max="6398" width="14.85546875" bestFit="1" customWidth="1"/>
    <col min="6399" max="6399" width="11.28515625" customWidth="1"/>
    <col min="6400" max="6400" width="11.5703125" customWidth="1"/>
    <col min="6401" max="6401" width="10.7109375" customWidth="1"/>
    <col min="6402" max="6402" width="11.28515625" customWidth="1"/>
    <col min="6403" max="6408" width="10.7109375" customWidth="1"/>
    <col min="6409" max="6409" width="9.28515625" customWidth="1"/>
    <col min="6410" max="6410" width="10.7109375" customWidth="1"/>
    <col min="6652" max="6652" width="3.85546875" customWidth="1"/>
    <col min="6653" max="6653" width="25" customWidth="1"/>
    <col min="6654" max="6654" width="14.85546875" bestFit="1" customWidth="1"/>
    <col min="6655" max="6655" width="11.28515625" customWidth="1"/>
    <col min="6656" max="6656" width="11.5703125" customWidth="1"/>
    <col min="6657" max="6657" width="10.7109375" customWidth="1"/>
    <col min="6658" max="6658" width="11.28515625" customWidth="1"/>
    <col min="6659" max="6664" width="10.7109375" customWidth="1"/>
    <col min="6665" max="6665" width="9.28515625" customWidth="1"/>
    <col min="6666" max="6666" width="10.7109375" customWidth="1"/>
    <col min="6908" max="6908" width="3.85546875" customWidth="1"/>
    <col min="6909" max="6909" width="25" customWidth="1"/>
    <col min="6910" max="6910" width="14.85546875" bestFit="1" customWidth="1"/>
    <col min="6911" max="6911" width="11.28515625" customWidth="1"/>
    <col min="6912" max="6912" width="11.5703125" customWidth="1"/>
    <col min="6913" max="6913" width="10.7109375" customWidth="1"/>
    <col min="6914" max="6914" width="11.28515625" customWidth="1"/>
    <col min="6915" max="6920" width="10.7109375" customWidth="1"/>
    <col min="6921" max="6921" width="9.28515625" customWidth="1"/>
    <col min="6922" max="6922" width="10.7109375" customWidth="1"/>
    <col min="7164" max="7164" width="3.85546875" customWidth="1"/>
    <col min="7165" max="7165" width="25" customWidth="1"/>
    <col min="7166" max="7166" width="14.85546875" bestFit="1" customWidth="1"/>
    <col min="7167" max="7167" width="11.28515625" customWidth="1"/>
    <col min="7168" max="7168" width="11.5703125" customWidth="1"/>
    <col min="7169" max="7169" width="10.7109375" customWidth="1"/>
    <col min="7170" max="7170" width="11.28515625" customWidth="1"/>
    <col min="7171" max="7176" width="10.7109375" customWidth="1"/>
    <col min="7177" max="7177" width="9.28515625" customWidth="1"/>
    <col min="7178" max="7178" width="10.7109375" customWidth="1"/>
    <col min="7420" max="7420" width="3.85546875" customWidth="1"/>
    <col min="7421" max="7421" width="25" customWidth="1"/>
    <col min="7422" max="7422" width="14.85546875" bestFit="1" customWidth="1"/>
    <col min="7423" max="7423" width="11.28515625" customWidth="1"/>
    <col min="7424" max="7424" width="11.5703125" customWidth="1"/>
    <col min="7425" max="7425" width="10.7109375" customWidth="1"/>
    <col min="7426" max="7426" width="11.28515625" customWidth="1"/>
    <col min="7427" max="7432" width="10.7109375" customWidth="1"/>
    <col min="7433" max="7433" width="9.28515625" customWidth="1"/>
    <col min="7434" max="7434" width="10.7109375" customWidth="1"/>
    <col min="7676" max="7676" width="3.85546875" customWidth="1"/>
    <col min="7677" max="7677" width="25" customWidth="1"/>
    <col min="7678" max="7678" width="14.85546875" bestFit="1" customWidth="1"/>
    <col min="7679" max="7679" width="11.28515625" customWidth="1"/>
    <col min="7680" max="7680" width="11.5703125" customWidth="1"/>
    <col min="7681" max="7681" width="10.7109375" customWidth="1"/>
    <col min="7682" max="7682" width="11.28515625" customWidth="1"/>
    <col min="7683" max="7688" width="10.7109375" customWidth="1"/>
    <col min="7689" max="7689" width="9.28515625" customWidth="1"/>
    <col min="7690" max="7690" width="10.7109375" customWidth="1"/>
    <col min="7932" max="7932" width="3.85546875" customWidth="1"/>
    <col min="7933" max="7933" width="25" customWidth="1"/>
    <col min="7934" max="7934" width="14.85546875" bestFit="1" customWidth="1"/>
    <col min="7935" max="7935" width="11.28515625" customWidth="1"/>
    <col min="7936" max="7936" width="11.5703125" customWidth="1"/>
    <col min="7937" max="7937" width="10.7109375" customWidth="1"/>
    <col min="7938" max="7938" width="11.28515625" customWidth="1"/>
    <col min="7939" max="7944" width="10.7109375" customWidth="1"/>
    <col min="7945" max="7945" width="9.28515625" customWidth="1"/>
    <col min="7946" max="7946" width="10.7109375" customWidth="1"/>
    <col min="8188" max="8188" width="3.85546875" customWidth="1"/>
    <col min="8189" max="8189" width="25" customWidth="1"/>
    <col min="8190" max="8190" width="14.85546875" bestFit="1" customWidth="1"/>
    <col min="8191" max="8191" width="11.28515625" customWidth="1"/>
    <col min="8192" max="8192" width="11.5703125" customWidth="1"/>
    <col min="8193" max="8193" width="10.7109375" customWidth="1"/>
    <col min="8194" max="8194" width="11.28515625" customWidth="1"/>
    <col min="8195" max="8200" width="10.7109375" customWidth="1"/>
    <col min="8201" max="8201" width="9.28515625" customWidth="1"/>
    <col min="8202" max="8202" width="10.7109375" customWidth="1"/>
    <col min="8444" max="8444" width="3.85546875" customWidth="1"/>
    <col min="8445" max="8445" width="25" customWidth="1"/>
    <col min="8446" max="8446" width="14.85546875" bestFit="1" customWidth="1"/>
    <col min="8447" max="8447" width="11.28515625" customWidth="1"/>
    <col min="8448" max="8448" width="11.5703125" customWidth="1"/>
    <col min="8449" max="8449" width="10.7109375" customWidth="1"/>
    <col min="8450" max="8450" width="11.28515625" customWidth="1"/>
    <col min="8451" max="8456" width="10.7109375" customWidth="1"/>
    <col min="8457" max="8457" width="9.28515625" customWidth="1"/>
    <col min="8458" max="8458" width="10.7109375" customWidth="1"/>
    <col min="8700" max="8700" width="3.85546875" customWidth="1"/>
    <col min="8701" max="8701" width="25" customWidth="1"/>
    <col min="8702" max="8702" width="14.85546875" bestFit="1" customWidth="1"/>
    <col min="8703" max="8703" width="11.28515625" customWidth="1"/>
    <col min="8704" max="8704" width="11.5703125" customWidth="1"/>
    <col min="8705" max="8705" width="10.7109375" customWidth="1"/>
    <col min="8706" max="8706" width="11.28515625" customWidth="1"/>
    <col min="8707" max="8712" width="10.7109375" customWidth="1"/>
    <col min="8713" max="8713" width="9.28515625" customWidth="1"/>
    <col min="8714" max="8714" width="10.7109375" customWidth="1"/>
    <col min="8956" max="8956" width="3.85546875" customWidth="1"/>
    <col min="8957" max="8957" width="25" customWidth="1"/>
    <col min="8958" max="8958" width="14.85546875" bestFit="1" customWidth="1"/>
    <col min="8959" max="8959" width="11.28515625" customWidth="1"/>
    <col min="8960" max="8960" width="11.5703125" customWidth="1"/>
    <col min="8961" max="8961" width="10.7109375" customWidth="1"/>
    <col min="8962" max="8962" width="11.28515625" customWidth="1"/>
    <col min="8963" max="8968" width="10.7109375" customWidth="1"/>
    <col min="8969" max="8969" width="9.28515625" customWidth="1"/>
    <col min="8970" max="8970" width="10.7109375" customWidth="1"/>
    <col min="9212" max="9212" width="3.85546875" customWidth="1"/>
    <col min="9213" max="9213" width="25" customWidth="1"/>
    <col min="9214" max="9214" width="14.85546875" bestFit="1" customWidth="1"/>
    <col min="9215" max="9215" width="11.28515625" customWidth="1"/>
    <col min="9216" max="9216" width="11.5703125" customWidth="1"/>
    <col min="9217" max="9217" width="10.7109375" customWidth="1"/>
    <col min="9218" max="9218" width="11.28515625" customWidth="1"/>
    <col min="9219" max="9224" width="10.7109375" customWidth="1"/>
    <col min="9225" max="9225" width="9.28515625" customWidth="1"/>
    <col min="9226" max="9226" width="10.7109375" customWidth="1"/>
    <col min="9468" max="9468" width="3.85546875" customWidth="1"/>
    <col min="9469" max="9469" width="25" customWidth="1"/>
    <col min="9470" max="9470" width="14.85546875" bestFit="1" customWidth="1"/>
    <col min="9471" max="9471" width="11.28515625" customWidth="1"/>
    <col min="9472" max="9472" width="11.5703125" customWidth="1"/>
    <col min="9473" max="9473" width="10.7109375" customWidth="1"/>
    <col min="9474" max="9474" width="11.28515625" customWidth="1"/>
    <col min="9475" max="9480" width="10.7109375" customWidth="1"/>
    <col min="9481" max="9481" width="9.28515625" customWidth="1"/>
    <col min="9482" max="9482" width="10.7109375" customWidth="1"/>
    <col min="9724" max="9724" width="3.85546875" customWidth="1"/>
    <col min="9725" max="9725" width="25" customWidth="1"/>
    <col min="9726" max="9726" width="14.85546875" bestFit="1" customWidth="1"/>
    <col min="9727" max="9727" width="11.28515625" customWidth="1"/>
    <col min="9728" max="9728" width="11.5703125" customWidth="1"/>
    <col min="9729" max="9729" width="10.7109375" customWidth="1"/>
    <col min="9730" max="9730" width="11.28515625" customWidth="1"/>
    <col min="9731" max="9736" width="10.7109375" customWidth="1"/>
    <col min="9737" max="9737" width="9.28515625" customWidth="1"/>
    <col min="9738" max="9738" width="10.7109375" customWidth="1"/>
    <col min="9980" max="9980" width="3.85546875" customWidth="1"/>
    <col min="9981" max="9981" width="25" customWidth="1"/>
    <col min="9982" max="9982" width="14.85546875" bestFit="1" customWidth="1"/>
    <col min="9983" max="9983" width="11.28515625" customWidth="1"/>
    <col min="9984" max="9984" width="11.5703125" customWidth="1"/>
    <col min="9985" max="9985" width="10.7109375" customWidth="1"/>
    <col min="9986" max="9986" width="11.28515625" customWidth="1"/>
    <col min="9987" max="9992" width="10.7109375" customWidth="1"/>
    <col min="9993" max="9993" width="9.28515625" customWidth="1"/>
    <col min="9994" max="9994" width="10.7109375" customWidth="1"/>
    <col min="10236" max="10236" width="3.85546875" customWidth="1"/>
    <col min="10237" max="10237" width="25" customWidth="1"/>
    <col min="10238" max="10238" width="14.85546875" bestFit="1" customWidth="1"/>
    <col min="10239" max="10239" width="11.28515625" customWidth="1"/>
    <col min="10240" max="10240" width="11.5703125" customWidth="1"/>
    <col min="10241" max="10241" width="10.7109375" customWidth="1"/>
    <col min="10242" max="10242" width="11.28515625" customWidth="1"/>
    <col min="10243" max="10248" width="10.7109375" customWidth="1"/>
    <col min="10249" max="10249" width="9.28515625" customWidth="1"/>
    <col min="10250" max="10250" width="10.7109375" customWidth="1"/>
    <col min="10492" max="10492" width="3.85546875" customWidth="1"/>
    <col min="10493" max="10493" width="25" customWidth="1"/>
    <col min="10494" max="10494" width="14.85546875" bestFit="1" customWidth="1"/>
    <col min="10495" max="10495" width="11.28515625" customWidth="1"/>
    <col min="10496" max="10496" width="11.5703125" customWidth="1"/>
    <col min="10497" max="10497" width="10.7109375" customWidth="1"/>
    <col min="10498" max="10498" width="11.28515625" customWidth="1"/>
    <col min="10499" max="10504" width="10.7109375" customWidth="1"/>
    <col min="10505" max="10505" width="9.28515625" customWidth="1"/>
    <col min="10506" max="10506" width="10.7109375" customWidth="1"/>
    <col min="10748" max="10748" width="3.85546875" customWidth="1"/>
    <col min="10749" max="10749" width="25" customWidth="1"/>
    <col min="10750" max="10750" width="14.85546875" bestFit="1" customWidth="1"/>
    <col min="10751" max="10751" width="11.28515625" customWidth="1"/>
    <col min="10752" max="10752" width="11.5703125" customWidth="1"/>
    <col min="10753" max="10753" width="10.7109375" customWidth="1"/>
    <col min="10754" max="10754" width="11.28515625" customWidth="1"/>
    <col min="10755" max="10760" width="10.7109375" customWidth="1"/>
    <col min="10761" max="10761" width="9.28515625" customWidth="1"/>
    <col min="10762" max="10762" width="10.7109375" customWidth="1"/>
    <col min="11004" max="11004" width="3.85546875" customWidth="1"/>
    <col min="11005" max="11005" width="25" customWidth="1"/>
    <col min="11006" max="11006" width="14.85546875" bestFit="1" customWidth="1"/>
    <col min="11007" max="11007" width="11.28515625" customWidth="1"/>
    <col min="11008" max="11008" width="11.5703125" customWidth="1"/>
    <col min="11009" max="11009" width="10.7109375" customWidth="1"/>
    <col min="11010" max="11010" width="11.28515625" customWidth="1"/>
    <col min="11011" max="11016" width="10.7109375" customWidth="1"/>
    <col min="11017" max="11017" width="9.28515625" customWidth="1"/>
    <col min="11018" max="11018" width="10.7109375" customWidth="1"/>
    <col min="11260" max="11260" width="3.85546875" customWidth="1"/>
    <col min="11261" max="11261" width="25" customWidth="1"/>
    <col min="11262" max="11262" width="14.85546875" bestFit="1" customWidth="1"/>
    <col min="11263" max="11263" width="11.28515625" customWidth="1"/>
    <col min="11264" max="11264" width="11.5703125" customWidth="1"/>
    <col min="11265" max="11265" width="10.7109375" customWidth="1"/>
    <col min="11266" max="11266" width="11.28515625" customWidth="1"/>
    <col min="11267" max="11272" width="10.7109375" customWidth="1"/>
    <col min="11273" max="11273" width="9.28515625" customWidth="1"/>
    <col min="11274" max="11274" width="10.7109375" customWidth="1"/>
    <col min="11516" max="11516" width="3.85546875" customWidth="1"/>
    <col min="11517" max="11517" width="25" customWidth="1"/>
    <col min="11518" max="11518" width="14.85546875" bestFit="1" customWidth="1"/>
    <col min="11519" max="11519" width="11.28515625" customWidth="1"/>
    <col min="11520" max="11520" width="11.5703125" customWidth="1"/>
    <col min="11521" max="11521" width="10.7109375" customWidth="1"/>
    <col min="11522" max="11522" width="11.28515625" customWidth="1"/>
    <col min="11523" max="11528" width="10.7109375" customWidth="1"/>
    <col min="11529" max="11529" width="9.28515625" customWidth="1"/>
    <col min="11530" max="11530" width="10.7109375" customWidth="1"/>
    <col min="11772" max="11772" width="3.85546875" customWidth="1"/>
    <col min="11773" max="11773" width="25" customWidth="1"/>
    <col min="11774" max="11774" width="14.85546875" bestFit="1" customWidth="1"/>
    <col min="11775" max="11775" width="11.28515625" customWidth="1"/>
    <col min="11776" max="11776" width="11.5703125" customWidth="1"/>
    <col min="11777" max="11777" width="10.7109375" customWidth="1"/>
    <col min="11778" max="11778" width="11.28515625" customWidth="1"/>
    <col min="11779" max="11784" width="10.7109375" customWidth="1"/>
    <col min="11785" max="11785" width="9.28515625" customWidth="1"/>
    <col min="11786" max="11786" width="10.7109375" customWidth="1"/>
    <col min="12028" max="12028" width="3.85546875" customWidth="1"/>
    <col min="12029" max="12029" width="25" customWidth="1"/>
    <col min="12030" max="12030" width="14.85546875" bestFit="1" customWidth="1"/>
    <col min="12031" max="12031" width="11.28515625" customWidth="1"/>
    <col min="12032" max="12032" width="11.5703125" customWidth="1"/>
    <col min="12033" max="12033" width="10.7109375" customWidth="1"/>
    <col min="12034" max="12034" width="11.28515625" customWidth="1"/>
    <col min="12035" max="12040" width="10.7109375" customWidth="1"/>
    <col min="12041" max="12041" width="9.28515625" customWidth="1"/>
    <col min="12042" max="12042" width="10.7109375" customWidth="1"/>
    <col min="12284" max="12284" width="3.85546875" customWidth="1"/>
    <col min="12285" max="12285" width="25" customWidth="1"/>
    <col min="12286" max="12286" width="14.85546875" bestFit="1" customWidth="1"/>
    <col min="12287" max="12287" width="11.28515625" customWidth="1"/>
    <col min="12288" max="12288" width="11.5703125" customWidth="1"/>
    <col min="12289" max="12289" width="10.7109375" customWidth="1"/>
    <col min="12290" max="12290" width="11.28515625" customWidth="1"/>
    <col min="12291" max="12296" width="10.7109375" customWidth="1"/>
    <col min="12297" max="12297" width="9.28515625" customWidth="1"/>
    <col min="12298" max="12298" width="10.7109375" customWidth="1"/>
    <col min="12540" max="12540" width="3.85546875" customWidth="1"/>
    <col min="12541" max="12541" width="25" customWidth="1"/>
    <col min="12542" max="12542" width="14.85546875" bestFit="1" customWidth="1"/>
    <col min="12543" max="12543" width="11.28515625" customWidth="1"/>
    <col min="12544" max="12544" width="11.5703125" customWidth="1"/>
    <col min="12545" max="12545" width="10.7109375" customWidth="1"/>
    <col min="12546" max="12546" width="11.28515625" customWidth="1"/>
    <col min="12547" max="12552" width="10.7109375" customWidth="1"/>
    <col min="12553" max="12553" width="9.28515625" customWidth="1"/>
    <col min="12554" max="12554" width="10.7109375" customWidth="1"/>
    <col min="12796" max="12796" width="3.85546875" customWidth="1"/>
    <col min="12797" max="12797" width="25" customWidth="1"/>
    <col min="12798" max="12798" width="14.85546875" bestFit="1" customWidth="1"/>
    <col min="12799" max="12799" width="11.28515625" customWidth="1"/>
    <col min="12800" max="12800" width="11.5703125" customWidth="1"/>
    <col min="12801" max="12801" width="10.7109375" customWidth="1"/>
    <col min="12802" max="12802" width="11.28515625" customWidth="1"/>
    <col min="12803" max="12808" width="10.7109375" customWidth="1"/>
    <col min="12809" max="12809" width="9.28515625" customWidth="1"/>
    <col min="12810" max="12810" width="10.7109375" customWidth="1"/>
    <col min="13052" max="13052" width="3.85546875" customWidth="1"/>
    <col min="13053" max="13053" width="25" customWidth="1"/>
    <col min="13054" max="13054" width="14.85546875" bestFit="1" customWidth="1"/>
    <col min="13055" max="13055" width="11.28515625" customWidth="1"/>
    <col min="13056" max="13056" width="11.5703125" customWidth="1"/>
    <col min="13057" max="13057" width="10.7109375" customWidth="1"/>
    <col min="13058" max="13058" width="11.28515625" customWidth="1"/>
    <col min="13059" max="13064" width="10.7109375" customWidth="1"/>
    <col min="13065" max="13065" width="9.28515625" customWidth="1"/>
    <col min="13066" max="13066" width="10.7109375" customWidth="1"/>
    <col min="13308" max="13308" width="3.85546875" customWidth="1"/>
    <col min="13309" max="13309" width="25" customWidth="1"/>
    <col min="13310" max="13310" width="14.85546875" bestFit="1" customWidth="1"/>
    <col min="13311" max="13311" width="11.28515625" customWidth="1"/>
    <col min="13312" max="13312" width="11.5703125" customWidth="1"/>
    <col min="13313" max="13313" width="10.7109375" customWidth="1"/>
    <col min="13314" max="13314" width="11.28515625" customWidth="1"/>
    <col min="13315" max="13320" width="10.7109375" customWidth="1"/>
    <col min="13321" max="13321" width="9.28515625" customWidth="1"/>
    <col min="13322" max="13322" width="10.7109375" customWidth="1"/>
    <col min="13564" max="13564" width="3.85546875" customWidth="1"/>
    <col min="13565" max="13565" width="25" customWidth="1"/>
    <col min="13566" max="13566" width="14.85546875" bestFit="1" customWidth="1"/>
    <col min="13567" max="13567" width="11.28515625" customWidth="1"/>
    <col min="13568" max="13568" width="11.5703125" customWidth="1"/>
    <col min="13569" max="13569" width="10.7109375" customWidth="1"/>
    <col min="13570" max="13570" width="11.28515625" customWidth="1"/>
    <col min="13571" max="13576" width="10.7109375" customWidth="1"/>
    <col min="13577" max="13577" width="9.28515625" customWidth="1"/>
    <col min="13578" max="13578" width="10.7109375" customWidth="1"/>
    <col min="13820" max="13820" width="3.85546875" customWidth="1"/>
    <col min="13821" max="13821" width="25" customWidth="1"/>
    <col min="13822" max="13822" width="14.85546875" bestFit="1" customWidth="1"/>
    <col min="13823" max="13823" width="11.28515625" customWidth="1"/>
    <col min="13824" max="13824" width="11.5703125" customWidth="1"/>
    <col min="13825" max="13825" width="10.7109375" customWidth="1"/>
    <col min="13826" max="13826" width="11.28515625" customWidth="1"/>
    <col min="13827" max="13832" width="10.7109375" customWidth="1"/>
    <col min="13833" max="13833" width="9.28515625" customWidth="1"/>
    <col min="13834" max="13834" width="10.7109375" customWidth="1"/>
    <col min="14076" max="14076" width="3.85546875" customWidth="1"/>
    <col min="14077" max="14077" width="25" customWidth="1"/>
    <col min="14078" max="14078" width="14.85546875" bestFit="1" customWidth="1"/>
    <col min="14079" max="14079" width="11.28515625" customWidth="1"/>
    <col min="14080" max="14080" width="11.5703125" customWidth="1"/>
    <col min="14081" max="14081" width="10.7109375" customWidth="1"/>
    <col min="14082" max="14082" width="11.28515625" customWidth="1"/>
    <col min="14083" max="14088" width="10.7109375" customWidth="1"/>
    <col min="14089" max="14089" width="9.28515625" customWidth="1"/>
    <col min="14090" max="14090" width="10.7109375" customWidth="1"/>
    <col min="14332" max="14332" width="3.85546875" customWidth="1"/>
    <col min="14333" max="14333" width="25" customWidth="1"/>
    <col min="14334" max="14334" width="14.85546875" bestFit="1" customWidth="1"/>
    <col min="14335" max="14335" width="11.28515625" customWidth="1"/>
    <col min="14336" max="14336" width="11.5703125" customWidth="1"/>
    <col min="14337" max="14337" width="10.7109375" customWidth="1"/>
    <col min="14338" max="14338" width="11.28515625" customWidth="1"/>
    <col min="14339" max="14344" width="10.7109375" customWidth="1"/>
    <col min="14345" max="14345" width="9.28515625" customWidth="1"/>
    <col min="14346" max="14346" width="10.7109375" customWidth="1"/>
    <col min="14588" max="14588" width="3.85546875" customWidth="1"/>
    <col min="14589" max="14589" width="25" customWidth="1"/>
    <col min="14590" max="14590" width="14.85546875" bestFit="1" customWidth="1"/>
    <col min="14591" max="14591" width="11.28515625" customWidth="1"/>
    <col min="14592" max="14592" width="11.5703125" customWidth="1"/>
    <col min="14593" max="14593" width="10.7109375" customWidth="1"/>
    <col min="14594" max="14594" width="11.28515625" customWidth="1"/>
    <col min="14595" max="14600" width="10.7109375" customWidth="1"/>
    <col min="14601" max="14601" width="9.28515625" customWidth="1"/>
    <col min="14602" max="14602" width="10.7109375" customWidth="1"/>
    <col min="14844" max="14844" width="3.85546875" customWidth="1"/>
    <col min="14845" max="14845" width="25" customWidth="1"/>
    <col min="14846" max="14846" width="14.85546875" bestFit="1" customWidth="1"/>
    <col min="14847" max="14847" width="11.28515625" customWidth="1"/>
    <col min="14848" max="14848" width="11.5703125" customWidth="1"/>
    <col min="14849" max="14849" width="10.7109375" customWidth="1"/>
    <col min="14850" max="14850" width="11.28515625" customWidth="1"/>
    <col min="14851" max="14856" width="10.7109375" customWidth="1"/>
    <col min="14857" max="14857" width="9.28515625" customWidth="1"/>
    <col min="14858" max="14858" width="10.7109375" customWidth="1"/>
    <col min="15100" max="15100" width="3.85546875" customWidth="1"/>
    <col min="15101" max="15101" width="25" customWidth="1"/>
    <col min="15102" max="15102" width="14.85546875" bestFit="1" customWidth="1"/>
    <col min="15103" max="15103" width="11.28515625" customWidth="1"/>
    <col min="15104" max="15104" width="11.5703125" customWidth="1"/>
    <col min="15105" max="15105" width="10.7109375" customWidth="1"/>
    <col min="15106" max="15106" width="11.28515625" customWidth="1"/>
    <col min="15107" max="15112" width="10.7109375" customWidth="1"/>
    <col min="15113" max="15113" width="9.28515625" customWidth="1"/>
    <col min="15114" max="15114" width="10.7109375" customWidth="1"/>
    <col min="15356" max="15356" width="3.85546875" customWidth="1"/>
    <col min="15357" max="15357" width="25" customWidth="1"/>
    <col min="15358" max="15358" width="14.85546875" bestFit="1" customWidth="1"/>
    <col min="15359" max="15359" width="11.28515625" customWidth="1"/>
    <col min="15360" max="15360" width="11.5703125" customWidth="1"/>
    <col min="15361" max="15361" width="10.7109375" customWidth="1"/>
    <col min="15362" max="15362" width="11.28515625" customWidth="1"/>
    <col min="15363" max="15368" width="10.7109375" customWidth="1"/>
    <col min="15369" max="15369" width="9.28515625" customWidth="1"/>
    <col min="15370" max="15370" width="10.7109375" customWidth="1"/>
    <col min="15612" max="15612" width="3.85546875" customWidth="1"/>
    <col min="15613" max="15613" width="25" customWidth="1"/>
    <col min="15614" max="15614" width="14.85546875" bestFit="1" customWidth="1"/>
    <col min="15615" max="15615" width="11.28515625" customWidth="1"/>
    <col min="15616" max="15616" width="11.5703125" customWidth="1"/>
    <col min="15617" max="15617" width="10.7109375" customWidth="1"/>
    <col min="15618" max="15618" width="11.28515625" customWidth="1"/>
    <col min="15619" max="15624" width="10.7109375" customWidth="1"/>
    <col min="15625" max="15625" width="9.28515625" customWidth="1"/>
    <col min="15626" max="15626" width="10.7109375" customWidth="1"/>
    <col min="15868" max="15868" width="3.85546875" customWidth="1"/>
    <col min="15869" max="15869" width="25" customWidth="1"/>
    <col min="15870" max="15870" width="14.85546875" bestFit="1" customWidth="1"/>
    <col min="15871" max="15871" width="11.28515625" customWidth="1"/>
    <col min="15872" max="15872" width="11.5703125" customWidth="1"/>
    <col min="15873" max="15873" width="10.7109375" customWidth="1"/>
    <col min="15874" max="15874" width="11.28515625" customWidth="1"/>
    <col min="15875" max="15880" width="10.7109375" customWidth="1"/>
    <col min="15881" max="15881" width="9.28515625" customWidth="1"/>
    <col min="15882" max="15882" width="10.7109375" customWidth="1"/>
    <col min="16124" max="16124" width="3.85546875" customWidth="1"/>
    <col min="16125" max="16125" width="25" customWidth="1"/>
    <col min="16126" max="16126" width="14.85546875" bestFit="1" customWidth="1"/>
    <col min="16127" max="16127" width="11.28515625" customWidth="1"/>
    <col min="16128" max="16128" width="11.5703125" customWidth="1"/>
    <col min="16129" max="16129" width="10.7109375" customWidth="1"/>
    <col min="16130" max="16130" width="11.28515625" customWidth="1"/>
    <col min="16131" max="16136" width="10.7109375" customWidth="1"/>
    <col min="16137" max="16137" width="9.28515625" customWidth="1"/>
    <col min="16138" max="16138" width="10.7109375" customWidth="1"/>
  </cols>
  <sheetData>
    <row r="1" spans="1:14">
      <c r="A1" s="10"/>
      <c r="B1" s="10"/>
      <c r="D1" s="10"/>
      <c r="E1" s="2"/>
      <c r="F1" s="3"/>
      <c r="G1" s="4"/>
      <c r="H1" s="3"/>
      <c r="I1" s="3"/>
      <c r="J1" s="3"/>
      <c r="K1" s="3"/>
      <c r="L1" s="3"/>
    </row>
    <row r="2" spans="1:14">
      <c r="A2" s="10"/>
      <c r="B2" s="10"/>
      <c r="D2" s="10"/>
      <c r="E2" s="2"/>
      <c r="F2" s="3"/>
      <c r="G2" s="4"/>
      <c r="H2" s="3"/>
      <c r="I2" s="3"/>
      <c r="J2" s="3"/>
      <c r="K2" s="3"/>
      <c r="L2" s="3"/>
    </row>
    <row r="3" spans="1:14">
      <c r="A3" s="10"/>
      <c r="B3" s="10"/>
      <c r="D3" s="10"/>
      <c r="E3" s="2"/>
      <c r="F3" s="3"/>
      <c r="G3" s="4"/>
      <c r="H3" s="3"/>
      <c r="I3" s="3"/>
      <c r="J3" s="3"/>
      <c r="K3" s="3"/>
      <c r="L3" s="3"/>
    </row>
    <row r="4" spans="1:14">
      <c r="A4" s="10"/>
      <c r="B4" s="10"/>
      <c r="D4" s="10"/>
      <c r="E4" s="2"/>
      <c r="F4" s="3"/>
      <c r="G4" s="4"/>
      <c r="H4" s="3"/>
      <c r="I4" s="3"/>
      <c r="J4" s="3"/>
      <c r="K4" s="3"/>
      <c r="L4" s="3"/>
    </row>
    <row r="5" spans="1:14">
      <c r="A5" s="1"/>
      <c r="B5" s="1"/>
      <c r="D5" s="1"/>
      <c r="E5" s="2"/>
      <c r="F5" s="3"/>
      <c r="G5" s="4"/>
      <c r="H5" s="3"/>
      <c r="I5" s="3"/>
      <c r="J5" s="3"/>
      <c r="K5" s="3"/>
      <c r="L5" s="3"/>
    </row>
    <row r="6" spans="1:14" ht="21" customHeight="1">
      <c r="B6" s="109" t="s">
        <v>467</v>
      </c>
      <c r="D6" s="22"/>
      <c r="E6" s="22" t="s">
        <v>205</v>
      </c>
      <c r="F6" s="22"/>
      <c r="G6" s="22"/>
      <c r="H6" s="22"/>
      <c r="I6" s="22"/>
      <c r="J6" s="22"/>
      <c r="K6" s="22"/>
      <c r="L6" s="22"/>
    </row>
    <row r="7" spans="1:14" ht="21.75" customHeight="1">
      <c r="B7" s="109" t="s">
        <v>468</v>
      </c>
      <c r="D7" s="22"/>
      <c r="E7" s="22" t="s">
        <v>5</v>
      </c>
      <c r="F7" s="22"/>
      <c r="G7" s="22"/>
      <c r="H7" s="22"/>
      <c r="I7" s="22"/>
      <c r="J7" s="22"/>
      <c r="K7" s="22"/>
      <c r="L7" s="22"/>
    </row>
    <row r="8" spans="1:14" ht="21.75" customHeight="1" thickBot="1">
      <c r="A8" s="1"/>
      <c r="B8" s="1"/>
      <c r="E8" s="5"/>
      <c r="F8" s="7"/>
      <c r="H8" s="5"/>
      <c r="I8" s="5"/>
      <c r="J8" s="5"/>
      <c r="K8" s="5"/>
      <c r="L8" s="5"/>
    </row>
    <row r="9" spans="1:14" s="8" customFormat="1" ht="27.75" customHeight="1" thickBot="1">
      <c r="A9" s="11" t="s">
        <v>0</v>
      </c>
      <c r="B9" s="19" t="s">
        <v>12</v>
      </c>
      <c r="C9" s="97" t="s">
        <v>461</v>
      </c>
      <c r="D9" s="20" t="s">
        <v>10</v>
      </c>
      <c r="E9" s="12" t="s">
        <v>208</v>
      </c>
      <c r="F9" s="25" t="s">
        <v>209</v>
      </c>
      <c r="G9" s="29" t="s">
        <v>349</v>
      </c>
      <c r="H9" s="12" t="s">
        <v>211</v>
      </c>
      <c r="I9" s="25" t="s">
        <v>212</v>
      </c>
      <c r="J9" s="26" t="s">
        <v>213</v>
      </c>
      <c r="K9" s="26" t="s">
        <v>214</v>
      </c>
      <c r="L9" s="26" t="s">
        <v>11</v>
      </c>
      <c r="M9" s="28" t="s">
        <v>9</v>
      </c>
      <c r="N9" s="93"/>
    </row>
    <row r="10" spans="1:14" s="9" customFormat="1" ht="18" customHeight="1">
      <c r="A10" s="13">
        <v>1</v>
      </c>
      <c r="B10" s="90" t="s">
        <v>178</v>
      </c>
      <c r="C10" s="99" t="s">
        <v>469</v>
      </c>
      <c r="D10" s="17">
        <v>30</v>
      </c>
      <c r="E10" s="17">
        <v>50</v>
      </c>
      <c r="F10" s="40"/>
      <c r="G10" s="60"/>
      <c r="H10" s="40"/>
      <c r="I10" s="40"/>
      <c r="J10" s="81"/>
      <c r="K10" s="60"/>
      <c r="L10" s="37"/>
      <c r="M10" s="24">
        <f t="shared" ref="M10:M38" si="0">SUM(D10:K10)</f>
        <v>80</v>
      </c>
      <c r="N10" s="92" t="s">
        <v>450</v>
      </c>
    </row>
    <row r="11" spans="1:14" s="9" customFormat="1" ht="18" customHeight="1">
      <c r="A11" s="14">
        <v>2</v>
      </c>
      <c r="B11" s="91" t="s">
        <v>173</v>
      </c>
      <c r="C11" s="99">
        <v>33</v>
      </c>
      <c r="D11" s="17">
        <v>50</v>
      </c>
      <c r="E11" s="17">
        <v>30</v>
      </c>
      <c r="F11" s="40"/>
      <c r="G11" s="60"/>
      <c r="H11" s="40"/>
      <c r="I11" s="40"/>
      <c r="J11" s="40"/>
      <c r="K11" s="40"/>
      <c r="L11" s="27"/>
      <c r="M11" s="24">
        <f t="shared" si="0"/>
        <v>80</v>
      </c>
      <c r="N11" s="92" t="s">
        <v>451</v>
      </c>
    </row>
    <row r="12" spans="1:14" s="9" customFormat="1" ht="18" customHeight="1">
      <c r="A12" s="13">
        <v>3</v>
      </c>
      <c r="B12" s="84" t="s">
        <v>181</v>
      </c>
      <c r="C12" s="110">
        <v>11</v>
      </c>
      <c r="D12" s="17">
        <v>15</v>
      </c>
      <c r="E12" s="17">
        <v>8</v>
      </c>
      <c r="F12" s="40"/>
      <c r="G12" s="60"/>
      <c r="H12" s="40"/>
      <c r="I12" s="17">
        <v>30</v>
      </c>
      <c r="J12" s="17">
        <v>15</v>
      </c>
      <c r="K12" s="40"/>
      <c r="L12" s="27"/>
      <c r="M12" s="24">
        <f t="shared" si="0"/>
        <v>68</v>
      </c>
      <c r="N12" s="92"/>
    </row>
    <row r="13" spans="1:14" s="9" customFormat="1" ht="18" customHeight="1">
      <c r="A13" s="14">
        <v>4</v>
      </c>
      <c r="B13" s="84" t="s">
        <v>179</v>
      </c>
      <c r="C13" s="110">
        <v>3</v>
      </c>
      <c r="D13" s="17">
        <v>8</v>
      </c>
      <c r="E13" s="17">
        <v>6</v>
      </c>
      <c r="F13" s="17">
        <v>1</v>
      </c>
      <c r="G13" s="17">
        <v>1</v>
      </c>
      <c r="H13" s="60"/>
      <c r="I13" s="17">
        <v>1</v>
      </c>
      <c r="J13" s="80">
        <v>30</v>
      </c>
      <c r="K13" s="80">
        <v>15</v>
      </c>
      <c r="L13" s="37"/>
      <c r="M13" s="24">
        <f t="shared" si="0"/>
        <v>62</v>
      </c>
      <c r="N13" s="92"/>
    </row>
    <row r="14" spans="1:14" s="9" customFormat="1" ht="18" customHeight="1">
      <c r="A14" s="13">
        <v>5</v>
      </c>
      <c r="B14" s="84" t="s">
        <v>257</v>
      </c>
      <c r="C14" s="110">
        <v>5</v>
      </c>
      <c r="D14" s="40"/>
      <c r="E14" s="17">
        <v>15</v>
      </c>
      <c r="F14" s="17">
        <v>15</v>
      </c>
      <c r="G14" s="60"/>
      <c r="H14" s="17">
        <v>1</v>
      </c>
      <c r="I14" s="40"/>
      <c r="J14" s="40"/>
      <c r="K14" s="17">
        <v>30</v>
      </c>
      <c r="L14" s="27"/>
      <c r="M14" s="24">
        <f t="shared" si="0"/>
        <v>61</v>
      </c>
      <c r="N14" s="92"/>
    </row>
    <row r="15" spans="1:14" s="9" customFormat="1" ht="18" customHeight="1">
      <c r="A15" s="14">
        <v>6</v>
      </c>
      <c r="B15" s="91" t="s">
        <v>334</v>
      </c>
      <c r="C15" s="99">
        <v>30</v>
      </c>
      <c r="D15" s="40"/>
      <c r="E15" s="40"/>
      <c r="F15" s="17">
        <v>50</v>
      </c>
      <c r="G15" s="60"/>
      <c r="H15" s="40"/>
      <c r="I15" s="40"/>
      <c r="J15" s="40"/>
      <c r="K15" s="40"/>
      <c r="L15" s="27"/>
      <c r="M15" s="24">
        <f t="shared" si="0"/>
        <v>50</v>
      </c>
      <c r="N15" s="92" t="s">
        <v>451</v>
      </c>
    </row>
    <row r="16" spans="1:14" s="9" customFormat="1" ht="18" customHeight="1">
      <c r="A16" s="13">
        <v>7</v>
      </c>
      <c r="B16" s="84" t="s">
        <v>428</v>
      </c>
      <c r="C16" s="110">
        <v>0</v>
      </c>
      <c r="D16" s="40"/>
      <c r="E16" s="40"/>
      <c r="F16" s="40"/>
      <c r="G16" s="60"/>
      <c r="H16" s="40"/>
      <c r="I16" s="40"/>
      <c r="J16" s="17">
        <v>50</v>
      </c>
      <c r="K16" s="40"/>
      <c r="L16" s="27"/>
      <c r="M16" s="24">
        <f t="shared" si="0"/>
        <v>50</v>
      </c>
      <c r="N16" s="92"/>
    </row>
    <row r="17" spans="1:14" s="9" customFormat="1" ht="18" customHeight="1">
      <c r="A17" s="14">
        <v>8</v>
      </c>
      <c r="B17" s="84" t="s">
        <v>172</v>
      </c>
      <c r="C17" s="110">
        <v>12</v>
      </c>
      <c r="D17" s="17">
        <v>6</v>
      </c>
      <c r="E17" s="17">
        <v>8</v>
      </c>
      <c r="F17" s="17">
        <v>1</v>
      </c>
      <c r="G17" s="60"/>
      <c r="H17" s="17">
        <v>0</v>
      </c>
      <c r="I17" s="17">
        <v>15</v>
      </c>
      <c r="J17" s="80">
        <v>1</v>
      </c>
      <c r="K17" s="80">
        <v>8</v>
      </c>
      <c r="L17" s="37"/>
      <c r="M17" s="24">
        <f t="shared" si="0"/>
        <v>39</v>
      </c>
      <c r="N17" s="92"/>
    </row>
    <row r="18" spans="1:14" s="9" customFormat="1" ht="18" customHeight="1">
      <c r="A18" s="13">
        <v>9</v>
      </c>
      <c r="B18" s="86" t="s">
        <v>175</v>
      </c>
      <c r="C18" s="110">
        <v>0</v>
      </c>
      <c r="D18" s="17">
        <v>8</v>
      </c>
      <c r="E18" s="17">
        <v>5</v>
      </c>
      <c r="F18" s="17">
        <v>0</v>
      </c>
      <c r="G18" s="17">
        <v>1</v>
      </c>
      <c r="H18" s="40"/>
      <c r="I18" s="17">
        <v>8</v>
      </c>
      <c r="J18" s="17">
        <v>15</v>
      </c>
      <c r="K18" s="40"/>
      <c r="L18" s="27"/>
      <c r="M18" s="24">
        <f t="shared" si="0"/>
        <v>37</v>
      </c>
      <c r="N18" s="92"/>
    </row>
    <row r="19" spans="1:14" s="9" customFormat="1" ht="18" customHeight="1">
      <c r="A19" s="14">
        <v>10</v>
      </c>
      <c r="B19" s="91" t="s">
        <v>171</v>
      </c>
      <c r="C19" s="99">
        <v>29</v>
      </c>
      <c r="D19" s="17">
        <v>15</v>
      </c>
      <c r="E19" s="17">
        <v>15</v>
      </c>
      <c r="F19" s="17">
        <v>1</v>
      </c>
      <c r="G19" s="40"/>
      <c r="H19" s="40"/>
      <c r="I19" s="40"/>
      <c r="J19" s="40"/>
      <c r="K19" s="40"/>
      <c r="L19" s="27"/>
      <c r="M19" s="24">
        <f t="shared" si="0"/>
        <v>31</v>
      </c>
      <c r="N19" s="92" t="s">
        <v>451</v>
      </c>
    </row>
    <row r="20" spans="1:14" s="9" customFormat="1" ht="18" customHeight="1">
      <c r="A20" s="13">
        <v>11</v>
      </c>
      <c r="B20" s="91" t="s">
        <v>284</v>
      </c>
      <c r="C20" s="99">
        <v>45</v>
      </c>
      <c r="D20" s="40"/>
      <c r="E20" s="40"/>
      <c r="F20" s="17">
        <v>30</v>
      </c>
      <c r="G20" s="60"/>
      <c r="H20" s="40"/>
      <c r="I20" s="40"/>
      <c r="J20" s="40"/>
      <c r="K20" s="40"/>
      <c r="L20" s="27"/>
      <c r="M20" s="24">
        <f t="shared" si="0"/>
        <v>30</v>
      </c>
      <c r="N20" s="92" t="s">
        <v>451</v>
      </c>
    </row>
    <row r="21" spans="1:14" s="9" customFormat="1" ht="18" customHeight="1">
      <c r="A21" s="14">
        <v>12</v>
      </c>
      <c r="B21" s="84" t="s">
        <v>359</v>
      </c>
      <c r="C21" s="115">
        <v>2</v>
      </c>
      <c r="D21" s="40"/>
      <c r="E21" s="40"/>
      <c r="F21" s="40"/>
      <c r="G21" s="17">
        <v>30</v>
      </c>
      <c r="H21" s="40"/>
      <c r="I21" s="40"/>
      <c r="J21" s="40"/>
      <c r="K21" s="40"/>
      <c r="L21" s="27"/>
      <c r="M21" s="24">
        <f t="shared" si="0"/>
        <v>30</v>
      </c>
      <c r="N21" s="92"/>
    </row>
    <row r="22" spans="1:14" ht="18" customHeight="1">
      <c r="A22" s="14">
        <v>13</v>
      </c>
      <c r="B22" s="84" t="s">
        <v>258</v>
      </c>
      <c r="C22" s="111">
        <v>0</v>
      </c>
      <c r="D22" s="40"/>
      <c r="E22" s="17">
        <v>6</v>
      </c>
      <c r="F22" s="17">
        <v>8</v>
      </c>
      <c r="G22" s="17">
        <v>0</v>
      </c>
      <c r="H22" s="40"/>
      <c r="I22" s="17">
        <v>8</v>
      </c>
      <c r="J22" s="40"/>
      <c r="K22" s="40"/>
      <c r="L22" s="27"/>
      <c r="M22" s="24">
        <f t="shared" si="0"/>
        <v>22</v>
      </c>
    </row>
    <row r="23" spans="1:14" ht="18" customHeight="1">
      <c r="A23" s="14">
        <v>14</v>
      </c>
      <c r="B23" s="16" t="s">
        <v>177</v>
      </c>
      <c r="C23" s="98"/>
      <c r="D23" s="17">
        <v>8</v>
      </c>
      <c r="E23" s="40"/>
      <c r="F23" s="40"/>
      <c r="G23" s="17">
        <v>8</v>
      </c>
      <c r="H23" s="40"/>
      <c r="I23" s="40"/>
      <c r="J23" s="40"/>
      <c r="K23" s="40"/>
      <c r="L23" s="27"/>
      <c r="M23" s="24">
        <f t="shared" si="0"/>
        <v>16</v>
      </c>
    </row>
    <row r="24" spans="1:14" ht="18" customHeight="1">
      <c r="A24" s="14">
        <v>15</v>
      </c>
      <c r="B24" s="16" t="s">
        <v>176</v>
      </c>
      <c r="C24" s="98"/>
      <c r="D24" s="17">
        <v>0</v>
      </c>
      <c r="E24" s="40"/>
      <c r="F24" s="17">
        <v>15</v>
      </c>
      <c r="G24" s="60"/>
      <c r="H24" s="40"/>
      <c r="I24" s="40"/>
      <c r="J24" s="40"/>
      <c r="K24" s="40"/>
      <c r="L24" s="27"/>
      <c r="M24" s="24">
        <f t="shared" si="0"/>
        <v>15</v>
      </c>
    </row>
    <row r="25" spans="1:14" ht="18" customHeight="1">
      <c r="A25" s="14">
        <v>16</v>
      </c>
      <c r="B25" s="16" t="s">
        <v>360</v>
      </c>
      <c r="C25" s="98"/>
      <c r="D25" s="40"/>
      <c r="E25" s="40"/>
      <c r="F25" s="40"/>
      <c r="G25" s="17">
        <v>15</v>
      </c>
      <c r="H25" s="40"/>
      <c r="I25" s="40"/>
      <c r="J25" s="40"/>
      <c r="K25" s="40"/>
      <c r="L25" s="27"/>
      <c r="M25" s="24">
        <f t="shared" si="0"/>
        <v>15</v>
      </c>
    </row>
    <row r="26" spans="1:14" ht="18" customHeight="1">
      <c r="A26" s="14">
        <v>17</v>
      </c>
      <c r="B26" s="16" t="s">
        <v>256</v>
      </c>
      <c r="C26" s="98"/>
      <c r="D26" s="40"/>
      <c r="E26" s="17">
        <v>4</v>
      </c>
      <c r="F26" s="40"/>
      <c r="G26" s="60"/>
      <c r="H26" s="40"/>
      <c r="I26" s="17">
        <v>1</v>
      </c>
      <c r="J26" s="17">
        <v>0</v>
      </c>
      <c r="K26" s="17">
        <v>8</v>
      </c>
      <c r="L26" s="27"/>
      <c r="M26" s="24">
        <f t="shared" si="0"/>
        <v>13</v>
      </c>
    </row>
    <row r="27" spans="1:14" ht="18" customHeight="1">
      <c r="A27" s="14">
        <v>18</v>
      </c>
      <c r="B27" s="18" t="s">
        <v>170</v>
      </c>
      <c r="C27" s="71"/>
      <c r="D27" s="17">
        <v>9</v>
      </c>
      <c r="E27" s="54"/>
      <c r="F27" s="40"/>
      <c r="G27" s="40"/>
      <c r="H27" s="40"/>
      <c r="I27" s="40"/>
      <c r="J27" s="40"/>
      <c r="K27" s="40"/>
      <c r="L27" s="27"/>
      <c r="M27" s="24">
        <f t="shared" si="0"/>
        <v>9</v>
      </c>
    </row>
    <row r="28" spans="1:14" ht="18" customHeight="1">
      <c r="A28" s="14">
        <v>19</v>
      </c>
      <c r="B28" s="16" t="s">
        <v>174</v>
      </c>
      <c r="C28" s="71"/>
      <c r="D28" s="17">
        <v>4</v>
      </c>
      <c r="E28" s="17">
        <v>4</v>
      </c>
      <c r="F28" s="40"/>
      <c r="G28" s="60"/>
      <c r="H28" s="40"/>
      <c r="I28" s="40"/>
      <c r="J28" s="40"/>
      <c r="K28" s="40"/>
      <c r="L28" s="27"/>
      <c r="M28" s="24">
        <f t="shared" si="0"/>
        <v>8</v>
      </c>
    </row>
    <row r="29" spans="1:14" ht="18" customHeight="1">
      <c r="A29" s="14">
        <v>20</v>
      </c>
      <c r="B29" s="16" t="s">
        <v>361</v>
      </c>
      <c r="C29" s="71"/>
      <c r="D29" s="40"/>
      <c r="E29" s="40"/>
      <c r="F29" s="40"/>
      <c r="G29" s="17">
        <v>8</v>
      </c>
      <c r="H29" s="40"/>
      <c r="I29" s="40"/>
      <c r="J29" s="40"/>
      <c r="K29" s="40"/>
      <c r="L29" s="27"/>
      <c r="M29" s="24">
        <f t="shared" si="0"/>
        <v>8</v>
      </c>
    </row>
    <row r="30" spans="1:14" ht="18" customHeight="1">
      <c r="A30" s="14">
        <v>21</v>
      </c>
      <c r="B30" s="16" t="s">
        <v>363</v>
      </c>
      <c r="C30" s="71"/>
      <c r="D30" s="40"/>
      <c r="E30" s="40"/>
      <c r="F30" s="40"/>
      <c r="G30" s="60"/>
      <c r="H30" s="17">
        <v>8</v>
      </c>
      <c r="I30" s="40"/>
      <c r="J30" s="40"/>
      <c r="K30" s="40"/>
      <c r="L30" s="27"/>
      <c r="M30" s="24">
        <f t="shared" si="0"/>
        <v>8</v>
      </c>
    </row>
    <row r="31" spans="1:14" ht="18" customHeight="1">
      <c r="A31" s="14">
        <v>22</v>
      </c>
      <c r="B31" s="16" t="s">
        <v>180</v>
      </c>
      <c r="C31" s="71"/>
      <c r="D31" s="17">
        <v>4</v>
      </c>
      <c r="E31" s="17">
        <v>4</v>
      </c>
      <c r="F31" s="40"/>
      <c r="G31" s="17">
        <v>0</v>
      </c>
      <c r="H31" s="40"/>
      <c r="I31" s="17">
        <v>0</v>
      </c>
      <c r="J31" s="17">
        <v>0</v>
      </c>
      <c r="K31" s="40"/>
      <c r="L31" s="27"/>
      <c r="M31" s="24">
        <f t="shared" si="0"/>
        <v>8</v>
      </c>
    </row>
    <row r="32" spans="1:14" ht="18" customHeight="1">
      <c r="A32" s="14">
        <v>23</v>
      </c>
      <c r="B32" s="16" t="s">
        <v>259</v>
      </c>
      <c r="C32" s="71"/>
      <c r="D32" s="40"/>
      <c r="E32" s="17">
        <v>8</v>
      </c>
      <c r="F32" s="40"/>
      <c r="G32" s="60"/>
      <c r="H32" s="40"/>
      <c r="I32" s="40"/>
      <c r="J32" s="40"/>
      <c r="K32" s="40"/>
      <c r="L32" s="27"/>
      <c r="M32" s="24">
        <f t="shared" si="0"/>
        <v>8</v>
      </c>
    </row>
    <row r="33" spans="1:13" ht="18" customHeight="1">
      <c r="A33" s="14">
        <v>24</v>
      </c>
      <c r="B33" s="16" t="s">
        <v>255</v>
      </c>
      <c r="C33" s="71"/>
      <c r="D33" s="40"/>
      <c r="E33" s="17">
        <v>8</v>
      </c>
      <c r="F33" s="40"/>
      <c r="G33" s="60"/>
      <c r="H33" s="40"/>
      <c r="I33" s="40"/>
      <c r="J33" s="40"/>
      <c r="K33" s="40"/>
      <c r="L33" s="27"/>
      <c r="M33" s="24">
        <f t="shared" si="0"/>
        <v>8</v>
      </c>
    </row>
    <row r="34" spans="1:13" ht="18" customHeight="1">
      <c r="A34" s="14">
        <v>25</v>
      </c>
      <c r="B34" s="16" t="s">
        <v>430</v>
      </c>
      <c r="C34" s="71"/>
      <c r="D34" s="40"/>
      <c r="E34" s="40"/>
      <c r="F34" s="40"/>
      <c r="G34" s="60"/>
      <c r="H34" s="40"/>
      <c r="I34" s="40"/>
      <c r="J34" s="17">
        <v>1</v>
      </c>
      <c r="K34" s="17">
        <v>1</v>
      </c>
      <c r="L34" s="27"/>
      <c r="M34" s="24">
        <f t="shared" si="0"/>
        <v>2</v>
      </c>
    </row>
    <row r="35" spans="1:13" ht="18" customHeight="1">
      <c r="A35" s="14">
        <v>26</v>
      </c>
      <c r="B35" s="16" t="s">
        <v>429</v>
      </c>
      <c r="D35" s="40"/>
      <c r="E35" s="40"/>
      <c r="F35" s="40"/>
      <c r="G35" s="60"/>
      <c r="H35" s="40"/>
      <c r="I35" s="40"/>
      <c r="J35" s="17">
        <v>0</v>
      </c>
      <c r="K35" s="17">
        <v>0</v>
      </c>
      <c r="L35" s="27"/>
      <c r="M35" s="24">
        <f t="shared" si="0"/>
        <v>0</v>
      </c>
    </row>
    <row r="36" spans="1:13" ht="18" customHeight="1">
      <c r="A36" s="14">
        <v>27</v>
      </c>
      <c r="B36" s="16" t="s">
        <v>447</v>
      </c>
      <c r="D36" s="40"/>
      <c r="E36" s="40"/>
      <c r="F36" s="40"/>
      <c r="G36" s="60"/>
      <c r="H36" s="40"/>
      <c r="I36" s="40"/>
      <c r="J36" s="40"/>
      <c r="K36" s="17">
        <v>0</v>
      </c>
      <c r="L36" s="27"/>
      <c r="M36" s="24">
        <f t="shared" si="0"/>
        <v>0</v>
      </c>
    </row>
    <row r="37" spans="1:13" ht="18" customHeight="1">
      <c r="A37" s="14">
        <v>28</v>
      </c>
      <c r="B37" s="16" t="s">
        <v>335</v>
      </c>
      <c r="D37" s="40"/>
      <c r="E37" s="40"/>
      <c r="F37" s="17">
        <v>0</v>
      </c>
      <c r="G37" s="60"/>
      <c r="H37" s="40"/>
      <c r="I37" s="40"/>
      <c r="J37" s="40"/>
      <c r="K37" s="40"/>
      <c r="L37" s="27"/>
      <c r="M37" s="24">
        <f t="shared" si="0"/>
        <v>0</v>
      </c>
    </row>
    <row r="38" spans="1:13" ht="18" customHeight="1">
      <c r="A38" s="14">
        <v>29</v>
      </c>
      <c r="B38" s="16" t="s">
        <v>47</v>
      </c>
      <c r="D38" s="40"/>
      <c r="E38" s="40"/>
      <c r="F38" s="40"/>
      <c r="G38" s="60"/>
      <c r="H38" s="40"/>
      <c r="I38" s="17">
        <v>0</v>
      </c>
      <c r="J38" s="40"/>
      <c r="K38" s="40"/>
      <c r="L38" s="27"/>
      <c r="M38" s="24">
        <f t="shared" si="0"/>
        <v>0</v>
      </c>
    </row>
    <row r="39" spans="1:13" ht="18" customHeight="1"/>
    <row r="40" spans="1:13" ht="18" customHeight="1"/>
    <row r="41" spans="1:13" ht="18" customHeight="1"/>
    <row r="42" spans="1:13" ht="18" customHeight="1"/>
    <row r="43" spans="1:13" ht="18" customHeight="1"/>
    <row r="44" spans="1:13" ht="18" customHeight="1"/>
    <row r="45" spans="1:13" ht="18" customHeight="1"/>
    <row r="46" spans="1:13" ht="18" customHeight="1"/>
  </sheetData>
  <autoFilter ref="B9:M9" xr:uid="{00000000-0009-0000-0000-000007000000}">
    <sortState xmlns:xlrd2="http://schemas.microsoft.com/office/spreadsheetml/2017/richdata2" ref="B10:M38">
      <sortCondition descending="1" ref="M9"/>
    </sortState>
  </autoFilter>
  <conditionalFormatting sqref="B10:B38">
    <cfRule type="expression" dxfId="4" priority="2">
      <formula>$B10="ZZZ"</formula>
    </cfRule>
  </conditionalFormatting>
  <conditionalFormatting sqref="C21:C34">
    <cfRule type="expression" dxfId="3" priority="1">
      <formula>$B21="ZZZ"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2"/>
  <sheetViews>
    <sheetView workbookViewId="0">
      <selection activeCell="B6" sqref="B6:B7"/>
    </sheetView>
  </sheetViews>
  <sheetFormatPr baseColWidth="10" defaultRowHeight="15"/>
  <cols>
    <col min="1" max="1" width="3.85546875" customWidth="1"/>
    <col min="2" max="2" width="33.42578125" customWidth="1"/>
    <col min="3" max="3" width="12" customWidth="1"/>
    <col min="4" max="4" width="15.7109375" customWidth="1"/>
    <col min="5" max="5" width="15.7109375" style="6" customWidth="1"/>
    <col min="6" max="11" width="15.7109375" customWidth="1"/>
    <col min="12" max="12" width="13.42578125" customWidth="1"/>
    <col min="13" max="13" width="15.7109375" style="21" customWidth="1"/>
    <col min="253" max="253" width="3.85546875" customWidth="1"/>
    <col min="254" max="254" width="25" customWidth="1"/>
    <col min="255" max="255" width="14.85546875" bestFit="1" customWidth="1"/>
    <col min="256" max="256" width="11.28515625" customWidth="1"/>
    <col min="257" max="257" width="11.5703125" customWidth="1"/>
    <col min="258" max="258" width="10.7109375" customWidth="1"/>
    <col min="259" max="259" width="11.28515625" customWidth="1"/>
    <col min="260" max="265" width="10.7109375" customWidth="1"/>
    <col min="266" max="266" width="9.28515625" customWidth="1"/>
    <col min="267" max="267" width="10.7109375" customWidth="1"/>
    <col min="509" max="509" width="3.85546875" customWidth="1"/>
    <col min="510" max="510" width="25" customWidth="1"/>
    <col min="511" max="511" width="14.85546875" bestFit="1" customWidth="1"/>
    <col min="512" max="512" width="11.28515625" customWidth="1"/>
    <col min="513" max="513" width="11.5703125" customWidth="1"/>
    <col min="514" max="514" width="10.7109375" customWidth="1"/>
    <col min="515" max="515" width="11.28515625" customWidth="1"/>
    <col min="516" max="521" width="10.7109375" customWidth="1"/>
    <col min="522" max="522" width="9.28515625" customWidth="1"/>
    <col min="523" max="523" width="10.7109375" customWidth="1"/>
    <col min="765" max="765" width="3.85546875" customWidth="1"/>
    <col min="766" max="766" width="25" customWidth="1"/>
    <col min="767" max="767" width="14.85546875" bestFit="1" customWidth="1"/>
    <col min="768" max="768" width="11.28515625" customWidth="1"/>
    <col min="769" max="769" width="11.5703125" customWidth="1"/>
    <col min="770" max="770" width="10.7109375" customWidth="1"/>
    <col min="771" max="771" width="11.28515625" customWidth="1"/>
    <col min="772" max="777" width="10.7109375" customWidth="1"/>
    <col min="778" max="778" width="9.28515625" customWidth="1"/>
    <col min="779" max="779" width="10.7109375" customWidth="1"/>
    <col min="1021" max="1021" width="3.85546875" customWidth="1"/>
    <col min="1022" max="1022" width="25" customWidth="1"/>
    <col min="1023" max="1023" width="14.85546875" bestFit="1" customWidth="1"/>
    <col min="1024" max="1024" width="11.28515625" customWidth="1"/>
    <col min="1025" max="1025" width="11.5703125" customWidth="1"/>
    <col min="1026" max="1026" width="10.7109375" customWidth="1"/>
    <col min="1027" max="1027" width="11.28515625" customWidth="1"/>
    <col min="1028" max="1033" width="10.7109375" customWidth="1"/>
    <col min="1034" max="1034" width="9.28515625" customWidth="1"/>
    <col min="1035" max="1035" width="10.7109375" customWidth="1"/>
    <col min="1277" max="1277" width="3.85546875" customWidth="1"/>
    <col min="1278" max="1278" width="25" customWidth="1"/>
    <col min="1279" max="1279" width="14.85546875" bestFit="1" customWidth="1"/>
    <col min="1280" max="1280" width="11.28515625" customWidth="1"/>
    <col min="1281" max="1281" width="11.5703125" customWidth="1"/>
    <col min="1282" max="1282" width="10.7109375" customWidth="1"/>
    <col min="1283" max="1283" width="11.28515625" customWidth="1"/>
    <col min="1284" max="1289" width="10.7109375" customWidth="1"/>
    <col min="1290" max="1290" width="9.28515625" customWidth="1"/>
    <col min="1291" max="1291" width="10.7109375" customWidth="1"/>
    <col min="1533" max="1533" width="3.85546875" customWidth="1"/>
    <col min="1534" max="1534" width="25" customWidth="1"/>
    <col min="1535" max="1535" width="14.85546875" bestFit="1" customWidth="1"/>
    <col min="1536" max="1536" width="11.28515625" customWidth="1"/>
    <col min="1537" max="1537" width="11.5703125" customWidth="1"/>
    <col min="1538" max="1538" width="10.7109375" customWidth="1"/>
    <col min="1539" max="1539" width="11.28515625" customWidth="1"/>
    <col min="1540" max="1545" width="10.7109375" customWidth="1"/>
    <col min="1546" max="1546" width="9.28515625" customWidth="1"/>
    <col min="1547" max="1547" width="10.7109375" customWidth="1"/>
    <col min="1789" max="1789" width="3.85546875" customWidth="1"/>
    <col min="1790" max="1790" width="25" customWidth="1"/>
    <col min="1791" max="1791" width="14.85546875" bestFit="1" customWidth="1"/>
    <col min="1792" max="1792" width="11.28515625" customWidth="1"/>
    <col min="1793" max="1793" width="11.5703125" customWidth="1"/>
    <col min="1794" max="1794" width="10.7109375" customWidth="1"/>
    <col min="1795" max="1795" width="11.28515625" customWidth="1"/>
    <col min="1796" max="1801" width="10.7109375" customWidth="1"/>
    <col min="1802" max="1802" width="9.28515625" customWidth="1"/>
    <col min="1803" max="1803" width="10.7109375" customWidth="1"/>
    <col min="2045" max="2045" width="3.85546875" customWidth="1"/>
    <col min="2046" max="2046" width="25" customWidth="1"/>
    <col min="2047" max="2047" width="14.85546875" bestFit="1" customWidth="1"/>
    <col min="2048" max="2048" width="11.28515625" customWidth="1"/>
    <col min="2049" max="2049" width="11.5703125" customWidth="1"/>
    <col min="2050" max="2050" width="10.7109375" customWidth="1"/>
    <col min="2051" max="2051" width="11.28515625" customWidth="1"/>
    <col min="2052" max="2057" width="10.7109375" customWidth="1"/>
    <col min="2058" max="2058" width="9.28515625" customWidth="1"/>
    <col min="2059" max="2059" width="10.7109375" customWidth="1"/>
    <col min="2301" max="2301" width="3.85546875" customWidth="1"/>
    <col min="2302" max="2302" width="25" customWidth="1"/>
    <col min="2303" max="2303" width="14.85546875" bestFit="1" customWidth="1"/>
    <col min="2304" max="2304" width="11.28515625" customWidth="1"/>
    <col min="2305" max="2305" width="11.5703125" customWidth="1"/>
    <col min="2306" max="2306" width="10.7109375" customWidth="1"/>
    <col min="2307" max="2307" width="11.28515625" customWidth="1"/>
    <col min="2308" max="2313" width="10.7109375" customWidth="1"/>
    <col min="2314" max="2314" width="9.28515625" customWidth="1"/>
    <col min="2315" max="2315" width="10.7109375" customWidth="1"/>
    <col min="2557" max="2557" width="3.85546875" customWidth="1"/>
    <col min="2558" max="2558" width="25" customWidth="1"/>
    <col min="2559" max="2559" width="14.85546875" bestFit="1" customWidth="1"/>
    <col min="2560" max="2560" width="11.28515625" customWidth="1"/>
    <col min="2561" max="2561" width="11.5703125" customWidth="1"/>
    <col min="2562" max="2562" width="10.7109375" customWidth="1"/>
    <col min="2563" max="2563" width="11.28515625" customWidth="1"/>
    <col min="2564" max="2569" width="10.7109375" customWidth="1"/>
    <col min="2570" max="2570" width="9.28515625" customWidth="1"/>
    <col min="2571" max="2571" width="10.7109375" customWidth="1"/>
    <col min="2813" max="2813" width="3.85546875" customWidth="1"/>
    <col min="2814" max="2814" width="25" customWidth="1"/>
    <col min="2815" max="2815" width="14.85546875" bestFit="1" customWidth="1"/>
    <col min="2816" max="2816" width="11.28515625" customWidth="1"/>
    <col min="2817" max="2817" width="11.5703125" customWidth="1"/>
    <col min="2818" max="2818" width="10.7109375" customWidth="1"/>
    <col min="2819" max="2819" width="11.28515625" customWidth="1"/>
    <col min="2820" max="2825" width="10.7109375" customWidth="1"/>
    <col min="2826" max="2826" width="9.28515625" customWidth="1"/>
    <col min="2827" max="2827" width="10.7109375" customWidth="1"/>
    <col min="3069" max="3069" width="3.85546875" customWidth="1"/>
    <col min="3070" max="3070" width="25" customWidth="1"/>
    <col min="3071" max="3071" width="14.85546875" bestFit="1" customWidth="1"/>
    <col min="3072" max="3072" width="11.28515625" customWidth="1"/>
    <col min="3073" max="3073" width="11.5703125" customWidth="1"/>
    <col min="3074" max="3074" width="10.7109375" customWidth="1"/>
    <col min="3075" max="3075" width="11.28515625" customWidth="1"/>
    <col min="3076" max="3081" width="10.7109375" customWidth="1"/>
    <col min="3082" max="3082" width="9.28515625" customWidth="1"/>
    <col min="3083" max="3083" width="10.7109375" customWidth="1"/>
    <col min="3325" max="3325" width="3.85546875" customWidth="1"/>
    <col min="3326" max="3326" width="25" customWidth="1"/>
    <col min="3327" max="3327" width="14.85546875" bestFit="1" customWidth="1"/>
    <col min="3328" max="3328" width="11.28515625" customWidth="1"/>
    <col min="3329" max="3329" width="11.5703125" customWidth="1"/>
    <col min="3330" max="3330" width="10.7109375" customWidth="1"/>
    <col min="3331" max="3331" width="11.28515625" customWidth="1"/>
    <col min="3332" max="3337" width="10.7109375" customWidth="1"/>
    <col min="3338" max="3338" width="9.28515625" customWidth="1"/>
    <col min="3339" max="3339" width="10.7109375" customWidth="1"/>
    <col min="3581" max="3581" width="3.85546875" customWidth="1"/>
    <col min="3582" max="3582" width="25" customWidth="1"/>
    <col min="3583" max="3583" width="14.85546875" bestFit="1" customWidth="1"/>
    <col min="3584" max="3584" width="11.28515625" customWidth="1"/>
    <col min="3585" max="3585" width="11.5703125" customWidth="1"/>
    <col min="3586" max="3586" width="10.7109375" customWidth="1"/>
    <col min="3587" max="3587" width="11.28515625" customWidth="1"/>
    <col min="3588" max="3593" width="10.7109375" customWidth="1"/>
    <col min="3594" max="3594" width="9.28515625" customWidth="1"/>
    <col min="3595" max="3595" width="10.7109375" customWidth="1"/>
    <col min="3837" max="3837" width="3.85546875" customWidth="1"/>
    <col min="3838" max="3838" width="25" customWidth="1"/>
    <col min="3839" max="3839" width="14.85546875" bestFit="1" customWidth="1"/>
    <col min="3840" max="3840" width="11.28515625" customWidth="1"/>
    <col min="3841" max="3841" width="11.5703125" customWidth="1"/>
    <col min="3842" max="3842" width="10.7109375" customWidth="1"/>
    <col min="3843" max="3843" width="11.28515625" customWidth="1"/>
    <col min="3844" max="3849" width="10.7109375" customWidth="1"/>
    <col min="3850" max="3850" width="9.28515625" customWidth="1"/>
    <col min="3851" max="3851" width="10.7109375" customWidth="1"/>
    <col min="4093" max="4093" width="3.85546875" customWidth="1"/>
    <col min="4094" max="4094" width="25" customWidth="1"/>
    <col min="4095" max="4095" width="14.85546875" bestFit="1" customWidth="1"/>
    <col min="4096" max="4096" width="11.28515625" customWidth="1"/>
    <col min="4097" max="4097" width="11.5703125" customWidth="1"/>
    <col min="4098" max="4098" width="10.7109375" customWidth="1"/>
    <col min="4099" max="4099" width="11.28515625" customWidth="1"/>
    <col min="4100" max="4105" width="10.7109375" customWidth="1"/>
    <col min="4106" max="4106" width="9.28515625" customWidth="1"/>
    <col min="4107" max="4107" width="10.7109375" customWidth="1"/>
    <col min="4349" max="4349" width="3.85546875" customWidth="1"/>
    <col min="4350" max="4350" width="25" customWidth="1"/>
    <col min="4351" max="4351" width="14.85546875" bestFit="1" customWidth="1"/>
    <col min="4352" max="4352" width="11.28515625" customWidth="1"/>
    <col min="4353" max="4353" width="11.5703125" customWidth="1"/>
    <col min="4354" max="4354" width="10.7109375" customWidth="1"/>
    <col min="4355" max="4355" width="11.28515625" customWidth="1"/>
    <col min="4356" max="4361" width="10.7109375" customWidth="1"/>
    <col min="4362" max="4362" width="9.28515625" customWidth="1"/>
    <col min="4363" max="4363" width="10.7109375" customWidth="1"/>
    <col min="4605" max="4605" width="3.85546875" customWidth="1"/>
    <col min="4606" max="4606" width="25" customWidth="1"/>
    <col min="4607" max="4607" width="14.85546875" bestFit="1" customWidth="1"/>
    <col min="4608" max="4608" width="11.28515625" customWidth="1"/>
    <col min="4609" max="4609" width="11.5703125" customWidth="1"/>
    <col min="4610" max="4610" width="10.7109375" customWidth="1"/>
    <col min="4611" max="4611" width="11.28515625" customWidth="1"/>
    <col min="4612" max="4617" width="10.7109375" customWidth="1"/>
    <col min="4618" max="4618" width="9.28515625" customWidth="1"/>
    <col min="4619" max="4619" width="10.7109375" customWidth="1"/>
    <col min="4861" max="4861" width="3.85546875" customWidth="1"/>
    <col min="4862" max="4862" width="25" customWidth="1"/>
    <col min="4863" max="4863" width="14.85546875" bestFit="1" customWidth="1"/>
    <col min="4864" max="4864" width="11.28515625" customWidth="1"/>
    <col min="4865" max="4865" width="11.5703125" customWidth="1"/>
    <col min="4866" max="4866" width="10.7109375" customWidth="1"/>
    <col min="4867" max="4867" width="11.28515625" customWidth="1"/>
    <col min="4868" max="4873" width="10.7109375" customWidth="1"/>
    <col min="4874" max="4874" width="9.28515625" customWidth="1"/>
    <col min="4875" max="4875" width="10.7109375" customWidth="1"/>
    <col min="5117" max="5117" width="3.85546875" customWidth="1"/>
    <col min="5118" max="5118" width="25" customWidth="1"/>
    <col min="5119" max="5119" width="14.85546875" bestFit="1" customWidth="1"/>
    <col min="5120" max="5120" width="11.28515625" customWidth="1"/>
    <col min="5121" max="5121" width="11.5703125" customWidth="1"/>
    <col min="5122" max="5122" width="10.7109375" customWidth="1"/>
    <col min="5123" max="5123" width="11.28515625" customWidth="1"/>
    <col min="5124" max="5129" width="10.7109375" customWidth="1"/>
    <col min="5130" max="5130" width="9.28515625" customWidth="1"/>
    <col min="5131" max="5131" width="10.7109375" customWidth="1"/>
    <col min="5373" max="5373" width="3.85546875" customWidth="1"/>
    <col min="5374" max="5374" width="25" customWidth="1"/>
    <col min="5375" max="5375" width="14.85546875" bestFit="1" customWidth="1"/>
    <col min="5376" max="5376" width="11.28515625" customWidth="1"/>
    <col min="5377" max="5377" width="11.5703125" customWidth="1"/>
    <col min="5378" max="5378" width="10.7109375" customWidth="1"/>
    <col min="5379" max="5379" width="11.28515625" customWidth="1"/>
    <col min="5380" max="5385" width="10.7109375" customWidth="1"/>
    <col min="5386" max="5386" width="9.28515625" customWidth="1"/>
    <col min="5387" max="5387" width="10.7109375" customWidth="1"/>
    <col min="5629" max="5629" width="3.85546875" customWidth="1"/>
    <col min="5630" max="5630" width="25" customWidth="1"/>
    <col min="5631" max="5631" width="14.85546875" bestFit="1" customWidth="1"/>
    <col min="5632" max="5632" width="11.28515625" customWidth="1"/>
    <col min="5633" max="5633" width="11.5703125" customWidth="1"/>
    <col min="5634" max="5634" width="10.7109375" customWidth="1"/>
    <col min="5635" max="5635" width="11.28515625" customWidth="1"/>
    <col min="5636" max="5641" width="10.7109375" customWidth="1"/>
    <col min="5642" max="5642" width="9.28515625" customWidth="1"/>
    <col min="5643" max="5643" width="10.7109375" customWidth="1"/>
    <col min="5885" max="5885" width="3.85546875" customWidth="1"/>
    <col min="5886" max="5886" width="25" customWidth="1"/>
    <col min="5887" max="5887" width="14.85546875" bestFit="1" customWidth="1"/>
    <col min="5888" max="5888" width="11.28515625" customWidth="1"/>
    <col min="5889" max="5889" width="11.5703125" customWidth="1"/>
    <col min="5890" max="5890" width="10.7109375" customWidth="1"/>
    <col min="5891" max="5891" width="11.28515625" customWidth="1"/>
    <col min="5892" max="5897" width="10.7109375" customWidth="1"/>
    <col min="5898" max="5898" width="9.28515625" customWidth="1"/>
    <col min="5899" max="5899" width="10.7109375" customWidth="1"/>
    <col min="6141" max="6141" width="3.85546875" customWidth="1"/>
    <col min="6142" max="6142" width="25" customWidth="1"/>
    <col min="6143" max="6143" width="14.85546875" bestFit="1" customWidth="1"/>
    <col min="6144" max="6144" width="11.28515625" customWidth="1"/>
    <col min="6145" max="6145" width="11.5703125" customWidth="1"/>
    <col min="6146" max="6146" width="10.7109375" customWidth="1"/>
    <col min="6147" max="6147" width="11.28515625" customWidth="1"/>
    <col min="6148" max="6153" width="10.7109375" customWidth="1"/>
    <col min="6154" max="6154" width="9.28515625" customWidth="1"/>
    <col min="6155" max="6155" width="10.7109375" customWidth="1"/>
    <col min="6397" max="6397" width="3.85546875" customWidth="1"/>
    <col min="6398" max="6398" width="25" customWidth="1"/>
    <col min="6399" max="6399" width="14.85546875" bestFit="1" customWidth="1"/>
    <col min="6400" max="6400" width="11.28515625" customWidth="1"/>
    <col min="6401" max="6401" width="11.5703125" customWidth="1"/>
    <col min="6402" max="6402" width="10.7109375" customWidth="1"/>
    <col min="6403" max="6403" width="11.28515625" customWidth="1"/>
    <col min="6404" max="6409" width="10.7109375" customWidth="1"/>
    <col min="6410" max="6410" width="9.28515625" customWidth="1"/>
    <col min="6411" max="6411" width="10.7109375" customWidth="1"/>
    <col min="6653" max="6653" width="3.85546875" customWidth="1"/>
    <col min="6654" max="6654" width="25" customWidth="1"/>
    <col min="6655" max="6655" width="14.85546875" bestFit="1" customWidth="1"/>
    <col min="6656" max="6656" width="11.28515625" customWidth="1"/>
    <col min="6657" max="6657" width="11.5703125" customWidth="1"/>
    <col min="6658" max="6658" width="10.7109375" customWidth="1"/>
    <col min="6659" max="6659" width="11.28515625" customWidth="1"/>
    <col min="6660" max="6665" width="10.7109375" customWidth="1"/>
    <col min="6666" max="6666" width="9.28515625" customWidth="1"/>
    <col min="6667" max="6667" width="10.7109375" customWidth="1"/>
    <col min="6909" max="6909" width="3.85546875" customWidth="1"/>
    <col min="6910" max="6910" width="25" customWidth="1"/>
    <col min="6911" max="6911" width="14.85546875" bestFit="1" customWidth="1"/>
    <col min="6912" max="6912" width="11.28515625" customWidth="1"/>
    <col min="6913" max="6913" width="11.5703125" customWidth="1"/>
    <col min="6914" max="6914" width="10.7109375" customWidth="1"/>
    <col min="6915" max="6915" width="11.28515625" customWidth="1"/>
    <col min="6916" max="6921" width="10.7109375" customWidth="1"/>
    <col min="6922" max="6922" width="9.28515625" customWidth="1"/>
    <col min="6923" max="6923" width="10.7109375" customWidth="1"/>
    <col min="7165" max="7165" width="3.85546875" customWidth="1"/>
    <col min="7166" max="7166" width="25" customWidth="1"/>
    <col min="7167" max="7167" width="14.85546875" bestFit="1" customWidth="1"/>
    <col min="7168" max="7168" width="11.28515625" customWidth="1"/>
    <col min="7169" max="7169" width="11.5703125" customWidth="1"/>
    <col min="7170" max="7170" width="10.7109375" customWidth="1"/>
    <col min="7171" max="7171" width="11.28515625" customWidth="1"/>
    <col min="7172" max="7177" width="10.7109375" customWidth="1"/>
    <col min="7178" max="7178" width="9.28515625" customWidth="1"/>
    <col min="7179" max="7179" width="10.7109375" customWidth="1"/>
    <col min="7421" max="7421" width="3.85546875" customWidth="1"/>
    <col min="7422" max="7422" width="25" customWidth="1"/>
    <col min="7423" max="7423" width="14.85546875" bestFit="1" customWidth="1"/>
    <col min="7424" max="7424" width="11.28515625" customWidth="1"/>
    <col min="7425" max="7425" width="11.5703125" customWidth="1"/>
    <col min="7426" max="7426" width="10.7109375" customWidth="1"/>
    <col min="7427" max="7427" width="11.28515625" customWidth="1"/>
    <col min="7428" max="7433" width="10.7109375" customWidth="1"/>
    <col min="7434" max="7434" width="9.28515625" customWidth="1"/>
    <col min="7435" max="7435" width="10.7109375" customWidth="1"/>
    <col min="7677" max="7677" width="3.85546875" customWidth="1"/>
    <col min="7678" max="7678" width="25" customWidth="1"/>
    <col min="7679" max="7679" width="14.85546875" bestFit="1" customWidth="1"/>
    <col min="7680" max="7680" width="11.28515625" customWidth="1"/>
    <col min="7681" max="7681" width="11.5703125" customWidth="1"/>
    <col min="7682" max="7682" width="10.7109375" customWidth="1"/>
    <col min="7683" max="7683" width="11.28515625" customWidth="1"/>
    <col min="7684" max="7689" width="10.7109375" customWidth="1"/>
    <col min="7690" max="7690" width="9.28515625" customWidth="1"/>
    <col min="7691" max="7691" width="10.7109375" customWidth="1"/>
    <col min="7933" max="7933" width="3.85546875" customWidth="1"/>
    <col min="7934" max="7934" width="25" customWidth="1"/>
    <col min="7935" max="7935" width="14.85546875" bestFit="1" customWidth="1"/>
    <col min="7936" max="7936" width="11.28515625" customWidth="1"/>
    <col min="7937" max="7937" width="11.5703125" customWidth="1"/>
    <col min="7938" max="7938" width="10.7109375" customWidth="1"/>
    <col min="7939" max="7939" width="11.28515625" customWidth="1"/>
    <col min="7940" max="7945" width="10.7109375" customWidth="1"/>
    <col min="7946" max="7946" width="9.28515625" customWidth="1"/>
    <col min="7947" max="7947" width="10.7109375" customWidth="1"/>
    <col min="8189" max="8189" width="3.85546875" customWidth="1"/>
    <col min="8190" max="8190" width="25" customWidth="1"/>
    <col min="8191" max="8191" width="14.85546875" bestFit="1" customWidth="1"/>
    <col min="8192" max="8192" width="11.28515625" customWidth="1"/>
    <col min="8193" max="8193" width="11.5703125" customWidth="1"/>
    <col min="8194" max="8194" width="10.7109375" customWidth="1"/>
    <col min="8195" max="8195" width="11.28515625" customWidth="1"/>
    <col min="8196" max="8201" width="10.7109375" customWidth="1"/>
    <col min="8202" max="8202" width="9.28515625" customWidth="1"/>
    <col min="8203" max="8203" width="10.7109375" customWidth="1"/>
    <col min="8445" max="8445" width="3.85546875" customWidth="1"/>
    <col min="8446" max="8446" width="25" customWidth="1"/>
    <col min="8447" max="8447" width="14.85546875" bestFit="1" customWidth="1"/>
    <col min="8448" max="8448" width="11.28515625" customWidth="1"/>
    <col min="8449" max="8449" width="11.5703125" customWidth="1"/>
    <col min="8450" max="8450" width="10.7109375" customWidth="1"/>
    <col min="8451" max="8451" width="11.28515625" customWidth="1"/>
    <col min="8452" max="8457" width="10.7109375" customWidth="1"/>
    <col min="8458" max="8458" width="9.28515625" customWidth="1"/>
    <col min="8459" max="8459" width="10.7109375" customWidth="1"/>
    <col min="8701" max="8701" width="3.85546875" customWidth="1"/>
    <col min="8702" max="8702" width="25" customWidth="1"/>
    <col min="8703" max="8703" width="14.85546875" bestFit="1" customWidth="1"/>
    <col min="8704" max="8704" width="11.28515625" customWidth="1"/>
    <col min="8705" max="8705" width="11.5703125" customWidth="1"/>
    <col min="8706" max="8706" width="10.7109375" customWidth="1"/>
    <col min="8707" max="8707" width="11.28515625" customWidth="1"/>
    <col min="8708" max="8713" width="10.7109375" customWidth="1"/>
    <col min="8714" max="8714" width="9.28515625" customWidth="1"/>
    <col min="8715" max="8715" width="10.7109375" customWidth="1"/>
    <col min="8957" max="8957" width="3.85546875" customWidth="1"/>
    <col min="8958" max="8958" width="25" customWidth="1"/>
    <col min="8959" max="8959" width="14.85546875" bestFit="1" customWidth="1"/>
    <col min="8960" max="8960" width="11.28515625" customWidth="1"/>
    <col min="8961" max="8961" width="11.5703125" customWidth="1"/>
    <col min="8962" max="8962" width="10.7109375" customWidth="1"/>
    <col min="8963" max="8963" width="11.28515625" customWidth="1"/>
    <col min="8964" max="8969" width="10.7109375" customWidth="1"/>
    <col min="8970" max="8970" width="9.28515625" customWidth="1"/>
    <col min="8971" max="8971" width="10.7109375" customWidth="1"/>
    <col min="9213" max="9213" width="3.85546875" customWidth="1"/>
    <col min="9214" max="9214" width="25" customWidth="1"/>
    <col min="9215" max="9215" width="14.85546875" bestFit="1" customWidth="1"/>
    <col min="9216" max="9216" width="11.28515625" customWidth="1"/>
    <col min="9217" max="9217" width="11.5703125" customWidth="1"/>
    <col min="9218" max="9218" width="10.7109375" customWidth="1"/>
    <col min="9219" max="9219" width="11.28515625" customWidth="1"/>
    <col min="9220" max="9225" width="10.7109375" customWidth="1"/>
    <col min="9226" max="9226" width="9.28515625" customWidth="1"/>
    <col min="9227" max="9227" width="10.7109375" customWidth="1"/>
    <col min="9469" max="9469" width="3.85546875" customWidth="1"/>
    <col min="9470" max="9470" width="25" customWidth="1"/>
    <col min="9471" max="9471" width="14.85546875" bestFit="1" customWidth="1"/>
    <col min="9472" max="9472" width="11.28515625" customWidth="1"/>
    <col min="9473" max="9473" width="11.5703125" customWidth="1"/>
    <col min="9474" max="9474" width="10.7109375" customWidth="1"/>
    <col min="9475" max="9475" width="11.28515625" customWidth="1"/>
    <col min="9476" max="9481" width="10.7109375" customWidth="1"/>
    <col min="9482" max="9482" width="9.28515625" customWidth="1"/>
    <col min="9483" max="9483" width="10.7109375" customWidth="1"/>
    <col min="9725" max="9725" width="3.85546875" customWidth="1"/>
    <col min="9726" max="9726" width="25" customWidth="1"/>
    <col min="9727" max="9727" width="14.85546875" bestFit="1" customWidth="1"/>
    <col min="9728" max="9728" width="11.28515625" customWidth="1"/>
    <col min="9729" max="9729" width="11.5703125" customWidth="1"/>
    <col min="9730" max="9730" width="10.7109375" customWidth="1"/>
    <col min="9731" max="9731" width="11.28515625" customWidth="1"/>
    <col min="9732" max="9737" width="10.7109375" customWidth="1"/>
    <col min="9738" max="9738" width="9.28515625" customWidth="1"/>
    <col min="9739" max="9739" width="10.7109375" customWidth="1"/>
    <col min="9981" max="9981" width="3.85546875" customWidth="1"/>
    <col min="9982" max="9982" width="25" customWidth="1"/>
    <col min="9983" max="9983" width="14.85546875" bestFit="1" customWidth="1"/>
    <col min="9984" max="9984" width="11.28515625" customWidth="1"/>
    <col min="9985" max="9985" width="11.5703125" customWidth="1"/>
    <col min="9986" max="9986" width="10.7109375" customWidth="1"/>
    <col min="9987" max="9987" width="11.28515625" customWidth="1"/>
    <col min="9988" max="9993" width="10.7109375" customWidth="1"/>
    <col min="9994" max="9994" width="9.28515625" customWidth="1"/>
    <col min="9995" max="9995" width="10.7109375" customWidth="1"/>
    <col min="10237" max="10237" width="3.85546875" customWidth="1"/>
    <col min="10238" max="10238" width="25" customWidth="1"/>
    <col min="10239" max="10239" width="14.85546875" bestFit="1" customWidth="1"/>
    <col min="10240" max="10240" width="11.28515625" customWidth="1"/>
    <col min="10241" max="10241" width="11.5703125" customWidth="1"/>
    <col min="10242" max="10242" width="10.7109375" customWidth="1"/>
    <col min="10243" max="10243" width="11.28515625" customWidth="1"/>
    <col min="10244" max="10249" width="10.7109375" customWidth="1"/>
    <col min="10250" max="10250" width="9.28515625" customWidth="1"/>
    <col min="10251" max="10251" width="10.7109375" customWidth="1"/>
    <col min="10493" max="10493" width="3.85546875" customWidth="1"/>
    <col min="10494" max="10494" width="25" customWidth="1"/>
    <col min="10495" max="10495" width="14.85546875" bestFit="1" customWidth="1"/>
    <col min="10496" max="10496" width="11.28515625" customWidth="1"/>
    <col min="10497" max="10497" width="11.5703125" customWidth="1"/>
    <col min="10498" max="10498" width="10.7109375" customWidth="1"/>
    <col min="10499" max="10499" width="11.28515625" customWidth="1"/>
    <col min="10500" max="10505" width="10.7109375" customWidth="1"/>
    <col min="10506" max="10506" width="9.28515625" customWidth="1"/>
    <col min="10507" max="10507" width="10.7109375" customWidth="1"/>
    <col min="10749" max="10749" width="3.85546875" customWidth="1"/>
    <col min="10750" max="10750" width="25" customWidth="1"/>
    <col min="10751" max="10751" width="14.85546875" bestFit="1" customWidth="1"/>
    <col min="10752" max="10752" width="11.28515625" customWidth="1"/>
    <col min="10753" max="10753" width="11.5703125" customWidth="1"/>
    <col min="10754" max="10754" width="10.7109375" customWidth="1"/>
    <col min="10755" max="10755" width="11.28515625" customWidth="1"/>
    <col min="10756" max="10761" width="10.7109375" customWidth="1"/>
    <col min="10762" max="10762" width="9.28515625" customWidth="1"/>
    <col min="10763" max="10763" width="10.7109375" customWidth="1"/>
    <col min="11005" max="11005" width="3.85546875" customWidth="1"/>
    <col min="11006" max="11006" width="25" customWidth="1"/>
    <col min="11007" max="11007" width="14.85546875" bestFit="1" customWidth="1"/>
    <col min="11008" max="11008" width="11.28515625" customWidth="1"/>
    <col min="11009" max="11009" width="11.5703125" customWidth="1"/>
    <col min="11010" max="11010" width="10.7109375" customWidth="1"/>
    <col min="11011" max="11011" width="11.28515625" customWidth="1"/>
    <col min="11012" max="11017" width="10.7109375" customWidth="1"/>
    <col min="11018" max="11018" width="9.28515625" customWidth="1"/>
    <col min="11019" max="11019" width="10.7109375" customWidth="1"/>
    <col min="11261" max="11261" width="3.85546875" customWidth="1"/>
    <col min="11262" max="11262" width="25" customWidth="1"/>
    <col min="11263" max="11263" width="14.85546875" bestFit="1" customWidth="1"/>
    <col min="11264" max="11264" width="11.28515625" customWidth="1"/>
    <col min="11265" max="11265" width="11.5703125" customWidth="1"/>
    <col min="11266" max="11266" width="10.7109375" customWidth="1"/>
    <col min="11267" max="11267" width="11.28515625" customWidth="1"/>
    <col min="11268" max="11273" width="10.7109375" customWidth="1"/>
    <col min="11274" max="11274" width="9.28515625" customWidth="1"/>
    <col min="11275" max="11275" width="10.7109375" customWidth="1"/>
    <col min="11517" max="11517" width="3.85546875" customWidth="1"/>
    <col min="11518" max="11518" width="25" customWidth="1"/>
    <col min="11519" max="11519" width="14.85546875" bestFit="1" customWidth="1"/>
    <col min="11520" max="11520" width="11.28515625" customWidth="1"/>
    <col min="11521" max="11521" width="11.5703125" customWidth="1"/>
    <col min="11522" max="11522" width="10.7109375" customWidth="1"/>
    <col min="11523" max="11523" width="11.28515625" customWidth="1"/>
    <col min="11524" max="11529" width="10.7109375" customWidth="1"/>
    <col min="11530" max="11530" width="9.28515625" customWidth="1"/>
    <col min="11531" max="11531" width="10.7109375" customWidth="1"/>
    <col min="11773" max="11773" width="3.85546875" customWidth="1"/>
    <col min="11774" max="11774" width="25" customWidth="1"/>
    <col min="11775" max="11775" width="14.85546875" bestFit="1" customWidth="1"/>
    <col min="11776" max="11776" width="11.28515625" customWidth="1"/>
    <col min="11777" max="11777" width="11.5703125" customWidth="1"/>
    <col min="11778" max="11778" width="10.7109375" customWidth="1"/>
    <col min="11779" max="11779" width="11.28515625" customWidth="1"/>
    <col min="11780" max="11785" width="10.7109375" customWidth="1"/>
    <col min="11786" max="11786" width="9.28515625" customWidth="1"/>
    <col min="11787" max="11787" width="10.7109375" customWidth="1"/>
    <col min="12029" max="12029" width="3.85546875" customWidth="1"/>
    <col min="12030" max="12030" width="25" customWidth="1"/>
    <col min="12031" max="12031" width="14.85546875" bestFit="1" customWidth="1"/>
    <col min="12032" max="12032" width="11.28515625" customWidth="1"/>
    <col min="12033" max="12033" width="11.5703125" customWidth="1"/>
    <col min="12034" max="12034" width="10.7109375" customWidth="1"/>
    <col min="12035" max="12035" width="11.28515625" customWidth="1"/>
    <col min="12036" max="12041" width="10.7109375" customWidth="1"/>
    <col min="12042" max="12042" width="9.28515625" customWidth="1"/>
    <col min="12043" max="12043" width="10.7109375" customWidth="1"/>
    <col min="12285" max="12285" width="3.85546875" customWidth="1"/>
    <col min="12286" max="12286" width="25" customWidth="1"/>
    <col min="12287" max="12287" width="14.85546875" bestFit="1" customWidth="1"/>
    <col min="12288" max="12288" width="11.28515625" customWidth="1"/>
    <col min="12289" max="12289" width="11.5703125" customWidth="1"/>
    <col min="12290" max="12290" width="10.7109375" customWidth="1"/>
    <col min="12291" max="12291" width="11.28515625" customWidth="1"/>
    <col min="12292" max="12297" width="10.7109375" customWidth="1"/>
    <col min="12298" max="12298" width="9.28515625" customWidth="1"/>
    <col min="12299" max="12299" width="10.7109375" customWidth="1"/>
    <col min="12541" max="12541" width="3.85546875" customWidth="1"/>
    <col min="12542" max="12542" width="25" customWidth="1"/>
    <col min="12543" max="12543" width="14.85546875" bestFit="1" customWidth="1"/>
    <col min="12544" max="12544" width="11.28515625" customWidth="1"/>
    <col min="12545" max="12545" width="11.5703125" customWidth="1"/>
    <col min="12546" max="12546" width="10.7109375" customWidth="1"/>
    <col min="12547" max="12547" width="11.28515625" customWidth="1"/>
    <col min="12548" max="12553" width="10.7109375" customWidth="1"/>
    <col min="12554" max="12554" width="9.28515625" customWidth="1"/>
    <col min="12555" max="12555" width="10.7109375" customWidth="1"/>
    <col min="12797" max="12797" width="3.85546875" customWidth="1"/>
    <col min="12798" max="12798" width="25" customWidth="1"/>
    <col min="12799" max="12799" width="14.85546875" bestFit="1" customWidth="1"/>
    <col min="12800" max="12800" width="11.28515625" customWidth="1"/>
    <col min="12801" max="12801" width="11.5703125" customWidth="1"/>
    <col min="12802" max="12802" width="10.7109375" customWidth="1"/>
    <col min="12803" max="12803" width="11.28515625" customWidth="1"/>
    <col min="12804" max="12809" width="10.7109375" customWidth="1"/>
    <col min="12810" max="12810" width="9.28515625" customWidth="1"/>
    <col min="12811" max="12811" width="10.7109375" customWidth="1"/>
    <col min="13053" max="13053" width="3.85546875" customWidth="1"/>
    <col min="13054" max="13054" width="25" customWidth="1"/>
    <col min="13055" max="13055" width="14.85546875" bestFit="1" customWidth="1"/>
    <col min="13056" max="13056" width="11.28515625" customWidth="1"/>
    <col min="13057" max="13057" width="11.5703125" customWidth="1"/>
    <col min="13058" max="13058" width="10.7109375" customWidth="1"/>
    <col min="13059" max="13059" width="11.28515625" customWidth="1"/>
    <col min="13060" max="13065" width="10.7109375" customWidth="1"/>
    <col min="13066" max="13066" width="9.28515625" customWidth="1"/>
    <col min="13067" max="13067" width="10.7109375" customWidth="1"/>
    <col min="13309" max="13309" width="3.85546875" customWidth="1"/>
    <col min="13310" max="13310" width="25" customWidth="1"/>
    <col min="13311" max="13311" width="14.85546875" bestFit="1" customWidth="1"/>
    <col min="13312" max="13312" width="11.28515625" customWidth="1"/>
    <col min="13313" max="13313" width="11.5703125" customWidth="1"/>
    <col min="13314" max="13314" width="10.7109375" customWidth="1"/>
    <col min="13315" max="13315" width="11.28515625" customWidth="1"/>
    <col min="13316" max="13321" width="10.7109375" customWidth="1"/>
    <col min="13322" max="13322" width="9.28515625" customWidth="1"/>
    <col min="13323" max="13323" width="10.7109375" customWidth="1"/>
    <col min="13565" max="13565" width="3.85546875" customWidth="1"/>
    <col min="13566" max="13566" width="25" customWidth="1"/>
    <col min="13567" max="13567" width="14.85546875" bestFit="1" customWidth="1"/>
    <col min="13568" max="13568" width="11.28515625" customWidth="1"/>
    <col min="13569" max="13569" width="11.5703125" customWidth="1"/>
    <col min="13570" max="13570" width="10.7109375" customWidth="1"/>
    <col min="13571" max="13571" width="11.28515625" customWidth="1"/>
    <col min="13572" max="13577" width="10.7109375" customWidth="1"/>
    <col min="13578" max="13578" width="9.28515625" customWidth="1"/>
    <col min="13579" max="13579" width="10.7109375" customWidth="1"/>
    <col min="13821" max="13821" width="3.85546875" customWidth="1"/>
    <col min="13822" max="13822" width="25" customWidth="1"/>
    <col min="13823" max="13823" width="14.85546875" bestFit="1" customWidth="1"/>
    <col min="13824" max="13824" width="11.28515625" customWidth="1"/>
    <col min="13825" max="13825" width="11.5703125" customWidth="1"/>
    <col min="13826" max="13826" width="10.7109375" customWidth="1"/>
    <col min="13827" max="13827" width="11.28515625" customWidth="1"/>
    <col min="13828" max="13833" width="10.7109375" customWidth="1"/>
    <col min="13834" max="13834" width="9.28515625" customWidth="1"/>
    <col min="13835" max="13835" width="10.7109375" customWidth="1"/>
    <col min="14077" max="14077" width="3.85546875" customWidth="1"/>
    <col min="14078" max="14078" width="25" customWidth="1"/>
    <col min="14079" max="14079" width="14.85546875" bestFit="1" customWidth="1"/>
    <col min="14080" max="14080" width="11.28515625" customWidth="1"/>
    <col min="14081" max="14081" width="11.5703125" customWidth="1"/>
    <col min="14082" max="14082" width="10.7109375" customWidth="1"/>
    <col min="14083" max="14083" width="11.28515625" customWidth="1"/>
    <col min="14084" max="14089" width="10.7109375" customWidth="1"/>
    <col min="14090" max="14090" width="9.28515625" customWidth="1"/>
    <col min="14091" max="14091" width="10.7109375" customWidth="1"/>
    <col min="14333" max="14333" width="3.85546875" customWidth="1"/>
    <col min="14334" max="14334" width="25" customWidth="1"/>
    <col min="14335" max="14335" width="14.85546875" bestFit="1" customWidth="1"/>
    <col min="14336" max="14336" width="11.28515625" customWidth="1"/>
    <col min="14337" max="14337" width="11.5703125" customWidth="1"/>
    <col min="14338" max="14338" width="10.7109375" customWidth="1"/>
    <col min="14339" max="14339" width="11.28515625" customWidth="1"/>
    <col min="14340" max="14345" width="10.7109375" customWidth="1"/>
    <col min="14346" max="14346" width="9.28515625" customWidth="1"/>
    <col min="14347" max="14347" width="10.7109375" customWidth="1"/>
    <col min="14589" max="14589" width="3.85546875" customWidth="1"/>
    <col min="14590" max="14590" width="25" customWidth="1"/>
    <col min="14591" max="14591" width="14.85546875" bestFit="1" customWidth="1"/>
    <col min="14592" max="14592" width="11.28515625" customWidth="1"/>
    <col min="14593" max="14593" width="11.5703125" customWidth="1"/>
    <col min="14594" max="14594" width="10.7109375" customWidth="1"/>
    <col min="14595" max="14595" width="11.28515625" customWidth="1"/>
    <col min="14596" max="14601" width="10.7109375" customWidth="1"/>
    <col min="14602" max="14602" width="9.28515625" customWidth="1"/>
    <col min="14603" max="14603" width="10.7109375" customWidth="1"/>
    <col min="14845" max="14845" width="3.85546875" customWidth="1"/>
    <col min="14846" max="14846" width="25" customWidth="1"/>
    <col min="14847" max="14847" width="14.85546875" bestFit="1" customWidth="1"/>
    <col min="14848" max="14848" width="11.28515625" customWidth="1"/>
    <col min="14849" max="14849" width="11.5703125" customWidth="1"/>
    <col min="14850" max="14850" width="10.7109375" customWidth="1"/>
    <col min="14851" max="14851" width="11.28515625" customWidth="1"/>
    <col min="14852" max="14857" width="10.7109375" customWidth="1"/>
    <col min="14858" max="14858" width="9.28515625" customWidth="1"/>
    <col min="14859" max="14859" width="10.7109375" customWidth="1"/>
    <col min="15101" max="15101" width="3.85546875" customWidth="1"/>
    <col min="15102" max="15102" width="25" customWidth="1"/>
    <col min="15103" max="15103" width="14.85546875" bestFit="1" customWidth="1"/>
    <col min="15104" max="15104" width="11.28515625" customWidth="1"/>
    <col min="15105" max="15105" width="11.5703125" customWidth="1"/>
    <col min="15106" max="15106" width="10.7109375" customWidth="1"/>
    <col min="15107" max="15107" width="11.28515625" customWidth="1"/>
    <col min="15108" max="15113" width="10.7109375" customWidth="1"/>
    <col min="15114" max="15114" width="9.28515625" customWidth="1"/>
    <col min="15115" max="15115" width="10.7109375" customWidth="1"/>
    <col min="15357" max="15357" width="3.85546875" customWidth="1"/>
    <col min="15358" max="15358" width="25" customWidth="1"/>
    <col min="15359" max="15359" width="14.85546875" bestFit="1" customWidth="1"/>
    <col min="15360" max="15360" width="11.28515625" customWidth="1"/>
    <col min="15361" max="15361" width="11.5703125" customWidth="1"/>
    <col min="15362" max="15362" width="10.7109375" customWidth="1"/>
    <col min="15363" max="15363" width="11.28515625" customWidth="1"/>
    <col min="15364" max="15369" width="10.7109375" customWidth="1"/>
    <col min="15370" max="15370" width="9.28515625" customWidth="1"/>
    <col min="15371" max="15371" width="10.7109375" customWidth="1"/>
    <col min="15613" max="15613" width="3.85546875" customWidth="1"/>
    <col min="15614" max="15614" width="25" customWidth="1"/>
    <col min="15615" max="15615" width="14.85546875" bestFit="1" customWidth="1"/>
    <col min="15616" max="15616" width="11.28515625" customWidth="1"/>
    <col min="15617" max="15617" width="11.5703125" customWidth="1"/>
    <col min="15618" max="15618" width="10.7109375" customWidth="1"/>
    <col min="15619" max="15619" width="11.28515625" customWidth="1"/>
    <col min="15620" max="15625" width="10.7109375" customWidth="1"/>
    <col min="15626" max="15626" width="9.28515625" customWidth="1"/>
    <col min="15627" max="15627" width="10.7109375" customWidth="1"/>
    <col min="15869" max="15869" width="3.85546875" customWidth="1"/>
    <col min="15870" max="15870" width="25" customWidth="1"/>
    <col min="15871" max="15871" width="14.85546875" bestFit="1" customWidth="1"/>
    <col min="15872" max="15872" width="11.28515625" customWidth="1"/>
    <col min="15873" max="15873" width="11.5703125" customWidth="1"/>
    <col min="15874" max="15874" width="10.7109375" customWidth="1"/>
    <col min="15875" max="15875" width="11.28515625" customWidth="1"/>
    <col min="15876" max="15881" width="10.7109375" customWidth="1"/>
    <col min="15882" max="15882" width="9.28515625" customWidth="1"/>
    <col min="15883" max="15883" width="10.7109375" customWidth="1"/>
    <col min="16125" max="16125" width="3.85546875" customWidth="1"/>
    <col min="16126" max="16126" width="25" customWidth="1"/>
    <col min="16127" max="16127" width="14.85546875" bestFit="1" customWidth="1"/>
    <col min="16128" max="16128" width="11.28515625" customWidth="1"/>
    <col min="16129" max="16129" width="11.5703125" customWidth="1"/>
    <col min="16130" max="16130" width="10.7109375" customWidth="1"/>
    <col min="16131" max="16131" width="11.28515625" customWidth="1"/>
    <col min="16132" max="16137" width="10.7109375" customWidth="1"/>
    <col min="16138" max="16138" width="9.28515625" customWidth="1"/>
    <col min="16139" max="16139" width="10.7109375" customWidth="1"/>
  </cols>
  <sheetData>
    <row r="1" spans="1:13">
      <c r="A1" s="10"/>
      <c r="B1" s="10"/>
      <c r="C1" s="10"/>
      <c r="D1" s="10"/>
      <c r="E1" s="2"/>
      <c r="F1" s="3"/>
      <c r="G1" s="4"/>
      <c r="H1" s="3"/>
      <c r="I1" s="3"/>
      <c r="J1" s="3"/>
      <c r="K1" s="3"/>
      <c r="L1" s="3"/>
    </row>
    <row r="2" spans="1:13">
      <c r="A2" s="10"/>
      <c r="B2" s="10"/>
      <c r="C2" s="10"/>
      <c r="D2" s="10"/>
      <c r="E2" s="2"/>
      <c r="F2" s="3"/>
      <c r="G2" s="4"/>
      <c r="H2" s="3"/>
      <c r="I2" s="3"/>
      <c r="J2" s="3"/>
      <c r="K2" s="3"/>
      <c r="L2" s="3"/>
    </row>
    <row r="3" spans="1:13">
      <c r="A3" s="10"/>
      <c r="B3" s="10"/>
      <c r="C3" s="10"/>
      <c r="D3" s="10"/>
      <c r="E3" s="2"/>
      <c r="F3" s="3"/>
      <c r="G3" s="4"/>
      <c r="H3" s="3"/>
      <c r="I3" s="3"/>
      <c r="J3" s="3"/>
      <c r="K3" s="3"/>
      <c r="L3" s="3"/>
    </row>
    <row r="4" spans="1:13">
      <c r="A4" s="10"/>
      <c r="B4" s="10"/>
      <c r="C4" s="10"/>
      <c r="D4" s="10"/>
      <c r="E4" s="2"/>
      <c r="F4" s="3"/>
      <c r="G4" s="4"/>
      <c r="H4" s="3"/>
      <c r="I4" s="3"/>
      <c r="J4" s="3"/>
      <c r="K4" s="3"/>
      <c r="L4" s="3"/>
    </row>
    <row r="5" spans="1:13">
      <c r="A5" s="1"/>
      <c r="B5" s="1"/>
      <c r="C5" s="1"/>
      <c r="D5" s="1"/>
      <c r="E5" s="2"/>
      <c r="F5" s="3"/>
      <c r="G5" s="4"/>
      <c r="H5" s="3"/>
      <c r="I5" s="3"/>
      <c r="J5" s="3"/>
      <c r="K5" s="3"/>
      <c r="L5" s="3"/>
    </row>
    <row r="6" spans="1:13" ht="21" customHeight="1">
      <c r="A6" s="33"/>
      <c r="B6" s="109" t="s">
        <v>467</v>
      </c>
      <c r="C6" s="33"/>
      <c r="D6" s="33"/>
      <c r="E6" s="33" t="s">
        <v>205</v>
      </c>
      <c r="F6" s="33"/>
      <c r="G6" s="33"/>
      <c r="H6" s="33"/>
      <c r="I6" s="33"/>
      <c r="J6" s="33"/>
      <c r="K6" s="33"/>
      <c r="L6" s="33"/>
    </row>
    <row r="7" spans="1:13" ht="21.75" customHeight="1">
      <c r="A7" s="33"/>
      <c r="B7" s="109" t="s">
        <v>468</v>
      </c>
      <c r="C7" s="33"/>
      <c r="D7" s="33"/>
      <c r="E7" s="33" t="s">
        <v>24</v>
      </c>
      <c r="F7" s="33"/>
      <c r="G7" s="33"/>
      <c r="H7" s="33"/>
      <c r="I7" s="33"/>
      <c r="J7" s="33"/>
      <c r="K7" s="33"/>
      <c r="L7" s="33"/>
    </row>
    <row r="8" spans="1:13" ht="21.75" customHeight="1" thickBot="1">
      <c r="A8" s="1"/>
      <c r="B8" s="1"/>
      <c r="C8" s="1"/>
      <c r="E8" s="5"/>
      <c r="F8" s="7"/>
      <c r="H8" s="5"/>
      <c r="I8" s="5"/>
      <c r="J8" s="5"/>
      <c r="K8" s="5"/>
      <c r="L8" s="5"/>
    </row>
    <row r="9" spans="1:13" s="8" customFormat="1" ht="36" customHeight="1" thickBot="1">
      <c r="A9" s="11" t="s">
        <v>0</v>
      </c>
      <c r="B9" s="19" t="s">
        <v>12</v>
      </c>
      <c r="C9" s="95" t="s">
        <v>461</v>
      </c>
      <c r="D9" s="20" t="s">
        <v>10</v>
      </c>
      <c r="E9" s="12" t="s">
        <v>208</v>
      </c>
      <c r="F9" s="25" t="s">
        <v>209</v>
      </c>
      <c r="G9" s="29" t="s">
        <v>210</v>
      </c>
      <c r="H9" s="12" t="s">
        <v>211</v>
      </c>
      <c r="I9" s="25" t="s">
        <v>212</v>
      </c>
      <c r="J9" s="26" t="s">
        <v>213</v>
      </c>
      <c r="K9" s="26" t="s">
        <v>214</v>
      </c>
      <c r="L9" s="26" t="s">
        <v>11</v>
      </c>
      <c r="M9" s="28" t="s">
        <v>9</v>
      </c>
    </row>
    <row r="10" spans="1:13" s="9" customFormat="1" ht="18" customHeight="1">
      <c r="A10" s="13">
        <v>1</v>
      </c>
      <c r="B10" s="87" t="s">
        <v>252</v>
      </c>
      <c r="C10" s="103">
        <v>1</v>
      </c>
      <c r="D10" s="40"/>
      <c r="E10" s="17">
        <v>8</v>
      </c>
      <c r="F10" s="17">
        <v>8</v>
      </c>
      <c r="G10" s="57"/>
      <c r="H10" s="57"/>
      <c r="I10" s="40"/>
      <c r="J10" s="40"/>
      <c r="K10" s="40"/>
      <c r="L10" s="17"/>
      <c r="M10" s="24">
        <f t="shared" ref="M10:M22" si="0">SUM(D10:K10)</f>
        <v>16</v>
      </c>
    </row>
    <row r="11" spans="1:13" s="9" customFormat="1" ht="18" customHeight="1">
      <c r="A11" s="13">
        <v>2</v>
      </c>
      <c r="B11" s="88" t="s">
        <v>373</v>
      </c>
      <c r="C11" s="103">
        <v>0</v>
      </c>
      <c r="D11" s="40"/>
      <c r="E11" s="40"/>
      <c r="F11" s="40"/>
      <c r="G11" s="57"/>
      <c r="H11" s="57"/>
      <c r="I11" s="17">
        <v>8</v>
      </c>
      <c r="J11" s="17">
        <v>8</v>
      </c>
      <c r="K11" s="40"/>
      <c r="L11" s="17"/>
      <c r="M11" s="24">
        <f t="shared" si="0"/>
        <v>16</v>
      </c>
    </row>
    <row r="12" spans="1:13" s="9" customFormat="1" ht="18" customHeight="1">
      <c r="A12" s="13">
        <v>3</v>
      </c>
      <c r="B12" s="84" t="s">
        <v>167</v>
      </c>
      <c r="C12" s="104">
        <v>1</v>
      </c>
      <c r="D12" s="17">
        <v>8</v>
      </c>
      <c r="E12" s="17">
        <v>2</v>
      </c>
      <c r="F12" s="17">
        <v>1</v>
      </c>
      <c r="G12" s="57"/>
      <c r="H12" s="57"/>
      <c r="I12" s="40"/>
      <c r="J12" s="40"/>
      <c r="K12" s="40"/>
      <c r="L12" s="17"/>
      <c r="M12" s="24">
        <f t="shared" si="0"/>
        <v>11</v>
      </c>
    </row>
    <row r="13" spans="1:13" s="9" customFormat="1" ht="18" customHeight="1">
      <c r="A13" s="13">
        <v>4</v>
      </c>
      <c r="B13" s="86" t="s">
        <v>449</v>
      </c>
      <c r="C13" s="103">
        <v>2</v>
      </c>
      <c r="D13" s="40"/>
      <c r="E13" s="40"/>
      <c r="F13" s="40"/>
      <c r="G13" s="57"/>
      <c r="H13" s="57"/>
      <c r="I13" s="40"/>
      <c r="J13" s="40"/>
      <c r="K13" s="17">
        <v>8</v>
      </c>
      <c r="L13" s="17"/>
      <c r="M13" s="24">
        <f t="shared" si="0"/>
        <v>8</v>
      </c>
    </row>
    <row r="14" spans="1:13" ht="18" customHeight="1">
      <c r="A14" s="13">
        <v>5</v>
      </c>
      <c r="B14" s="84" t="s">
        <v>168</v>
      </c>
      <c r="C14" s="104">
        <v>0</v>
      </c>
      <c r="D14" s="17">
        <v>2</v>
      </c>
      <c r="E14" s="17">
        <v>3</v>
      </c>
      <c r="F14" s="40"/>
      <c r="G14" s="57"/>
      <c r="H14" s="57"/>
      <c r="I14" s="17">
        <v>1</v>
      </c>
      <c r="J14" s="40"/>
      <c r="K14" s="40"/>
      <c r="L14" s="17"/>
      <c r="M14" s="24">
        <f t="shared" si="0"/>
        <v>6</v>
      </c>
    </row>
    <row r="15" spans="1:13" ht="18" customHeight="1">
      <c r="A15" s="13">
        <v>6</v>
      </c>
      <c r="B15" s="86" t="s">
        <v>374</v>
      </c>
      <c r="C15" s="103">
        <v>0</v>
      </c>
      <c r="D15" s="40"/>
      <c r="E15" s="40"/>
      <c r="F15" s="40"/>
      <c r="G15" s="57"/>
      <c r="H15" s="57"/>
      <c r="I15" s="17">
        <v>2</v>
      </c>
      <c r="J15" s="17">
        <v>1</v>
      </c>
      <c r="K15" s="17">
        <v>2</v>
      </c>
      <c r="L15" s="17"/>
      <c r="M15" s="24">
        <f t="shared" si="0"/>
        <v>5</v>
      </c>
    </row>
    <row r="16" spans="1:13" ht="18" customHeight="1">
      <c r="A16" s="13">
        <v>7</v>
      </c>
      <c r="B16" s="86" t="s">
        <v>448</v>
      </c>
      <c r="C16" s="103">
        <v>2</v>
      </c>
      <c r="D16" s="40"/>
      <c r="E16" s="40"/>
      <c r="F16" s="40"/>
      <c r="G16" s="57"/>
      <c r="H16" s="57"/>
      <c r="I16" s="40"/>
      <c r="J16" s="40"/>
      <c r="K16" s="17">
        <v>1</v>
      </c>
      <c r="L16" s="17"/>
      <c r="M16" s="24">
        <f t="shared" si="0"/>
        <v>1</v>
      </c>
    </row>
    <row r="17" spans="1:13" ht="18" customHeight="1">
      <c r="A17" s="13">
        <v>8</v>
      </c>
      <c r="B17" s="86" t="s">
        <v>253</v>
      </c>
      <c r="C17" s="103">
        <v>0</v>
      </c>
      <c r="D17" s="40"/>
      <c r="E17" s="17">
        <v>1</v>
      </c>
      <c r="F17" s="40"/>
      <c r="G17" s="57"/>
      <c r="H17" s="57"/>
      <c r="I17" s="17">
        <v>0</v>
      </c>
      <c r="J17" s="17">
        <v>0</v>
      </c>
      <c r="K17" s="17">
        <v>0</v>
      </c>
      <c r="L17" s="17"/>
      <c r="M17" s="24">
        <f t="shared" si="0"/>
        <v>1</v>
      </c>
    </row>
    <row r="18" spans="1:13" ht="18" customHeight="1">
      <c r="A18" s="13">
        <v>9</v>
      </c>
      <c r="B18" s="89" t="s">
        <v>336</v>
      </c>
      <c r="C18" s="102"/>
      <c r="D18" s="40"/>
      <c r="E18" s="40"/>
      <c r="F18" s="17">
        <v>1</v>
      </c>
      <c r="G18" s="57"/>
      <c r="H18" s="57"/>
      <c r="I18" s="40"/>
      <c r="J18" s="40"/>
      <c r="K18" s="40"/>
      <c r="L18" s="17"/>
      <c r="M18" s="24">
        <f t="shared" si="0"/>
        <v>1</v>
      </c>
    </row>
    <row r="19" spans="1:13" ht="18" customHeight="1">
      <c r="A19" s="13">
        <v>10</v>
      </c>
      <c r="B19" s="89" t="s">
        <v>169</v>
      </c>
      <c r="C19" s="102"/>
      <c r="D19" s="17">
        <v>1</v>
      </c>
      <c r="E19" s="40"/>
      <c r="F19" s="40"/>
      <c r="G19" s="57"/>
      <c r="H19" s="57"/>
      <c r="I19" s="40"/>
      <c r="J19" s="40"/>
      <c r="K19" s="40"/>
      <c r="L19" s="17"/>
      <c r="M19" s="24">
        <f t="shared" si="0"/>
        <v>1</v>
      </c>
    </row>
    <row r="20" spans="1:13" ht="18" customHeight="1">
      <c r="A20" s="13">
        <v>11</v>
      </c>
      <c r="B20" s="89" t="s">
        <v>254</v>
      </c>
      <c r="C20" s="102"/>
      <c r="D20" s="40"/>
      <c r="E20" s="17">
        <v>0</v>
      </c>
      <c r="F20" s="40"/>
      <c r="G20" s="57"/>
      <c r="H20" s="57"/>
      <c r="I20" s="40"/>
      <c r="J20" s="40"/>
      <c r="K20" s="40"/>
      <c r="L20" s="17"/>
      <c r="M20" s="24">
        <f t="shared" si="0"/>
        <v>0</v>
      </c>
    </row>
    <row r="21" spans="1:13" ht="18" customHeight="1">
      <c r="A21" s="13">
        <v>12</v>
      </c>
      <c r="B21" s="18" t="s">
        <v>337</v>
      </c>
      <c r="C21" s="94"/>
      <c r="D21" s="40"/>
      <c r="E21" s="40"/>
      <c r="F21" s="17">
        <v>0</v>
      </c>
      <c r="G21" s="57"/>
      <c r="H21" s="57"/>
      <c r="I21" s="40"/>
      <c r="J21" s="40"/>
      <c r="K21" s="40"/>
      <c r="L21" s="17"/>
      <c r="M21" s="24">
        <f t="shared" si="0"/>
        <v>0</v>
      </c>
    </row>
    <row r="22" spans="1:13" ht="18" customHeight="1">
      <c r="A22" s="13">
        <v>13</v>
      </c>
      <c r="B22" s="18" t="s">
        <v>251</v>
      </c>
      <c r="C22" s="94"/>
      <c r="D22" s="17">
        <v>0</v>
      </c>
      <c r="E22" s="40"/>
      <c r="F22" s="40"/>
      <c r="G22" s="57"/>
      <c r="H22" s="57"/>
      <c r="I22" s="40"/>
      <c r="J22" s="40"/>
      <c r="K22" s="40"/>
      <c r="L22" s="17"/>
      <c r="M22" s="24">
        <f t="shared" si="0"/>
        <v>0</v>
      </c>
    </row>
  </sheetData>
  <autoFilter ref="B9:M9" xr:uid="{00000000-0001-0000-0800-000000000000}">
    <sortState xmlns:xlrd2="http://schemas.microsoft.com/office/spreadsheetml/2017/richdata2" ref="B10:M22">
      <sortCondition descending="1" ref="M9"/>
    </sortState>
  </autoFilter>
  <conditionalFormatting sqref="B10:C22">
    <cfRule type="expression" dxfId="2" priority="1">
      <formula>$B10="ZZZ"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INFO</vt:lpstr>
      <vt:lpstr>SUB10 F</vt:lpstr>
      <vt:lpstr>SUB10 M</vt:lpstr>
      <vt:lpstr>ALE F</vt:lpstr>
      <vt:lpstr>ALE M</vt:lpstr>
      <vt:lpstr>INF F</vt:lpstr>
      <vt:lpstr>INF M</vt:lpstr>
      <vt:lpstr>CAD M</vt:lpstr>
      <vt:lpstr>CAD F</vt:lpstr>
      <vt:lpstr>ABS M</vt:lpstr>
      <vt:lpstr>ABS 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Alex</cp:lastModifiedBy>
  <cp:lastPrinted>2022-07-12T09:32:39Z</cp:lastPrinted>
  <dcterms:created xsi:type="dcterms:W3CDTF">2017-07-10T10:13:40Z</dcterms:created>
  <dcterms:modified xsi:type="dcterms:W3CDTF">2023-11-22T12:29:26Z</dcterms:modified>
</cp:coreProperties>
</file>